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320" windowHeight="12585" activeTab="0"/>
  </bookViews>
  <sheets>
    <sheet name="List1" sheetId="1" r:id="rId1"/>
  </sheets>
  <definedNames>
    <definedName name="_xlnm.Print_Titles" localSheetId="0">'List1'!$4:$6</definedName>
  </definedNames>
  <calcPr fullCalcOnLoad="1"/>
</workbook>
</file>

<file path=xl/sharedStrings.xml><?xml version="1.0" encoding="utf-8"?>
<sst xmlns="http://schemas.openxmlformats.org/spreadsheetml/2006/main" count="691" uniqueCount="690">
  <si>
    <t>A557324</t>
  </si>
  <si>
    <t>KISTANJE</t>
  </si>
  <si>
    <t>A557243</t>
  </si>
  <si>
    <t>DONJI KUKURUZARI</t>
  </si>
  <si>
    <t>A557580</t>
  </si>
  <si>
    <t>VOĆIN</t>
  </si>
  <si>
    <t>A557292</t>
  </si>
  <si>
    <t>GVOZD</t>
  </si>
  <si>
    <t>A557291</t>
  </si>
  <si>
    <t>GUNJA</t>
  </si>
  <si>
    <t>A557600</t>
  </si>
  <si>
    <t>ZRINSKI TOPOLOVAC</t>
  </si>
  <si>
    <t>A557585</t>
  </si>
  <si>
    <t>VRBJE</t>
  </si>
  <si>
    <t>A557416</t>
  </si>
  <si>
    <t>OKUČANI</t>
  </si>
  <si>
    <t>A557220</t>
  </si>
  <si>
    <t>CETINGRAD</t>
  </si>
  <si>
    <t>A557259</t>
  </si>
  <si>
    <t>ĐULOVAC</t>
  </si>
  <si>
    <t>A557195</t>
  </si>
  <si>
    <t>BISKUPIJA</t>
  </si>
  <si>
    <t>A557582</t>
  </si>
  <si>
    <t>VOJNIĆ</t>
  </si>
  <si>
    <t>A557280</t>
  </si>
  <si>
    <t>GORNJI BOGIĆEVCI</t>
  </si>
  <si>
    <t>A557257</t>
  </si>
  <si>
    <t>DVOR</t>
  </si>
  <si>
    <t>A557347</t>
  </si>
  <si>
    <t>KRNJAK</t>
  </si>
  <si>
    <t>A557358</t>
  </si>
  <si>
    <t>LEVANJSKA VAROŠ</t>
  </si>
  <si>
    <t>A557437</t>
  </si>
  <si>
    <t>PLAŠKI</t>
  </si>
  <si>
    <t>A557499</t>
  </si>
  <si>
    <t>SOPJE</t>
  </si>
  <si>
    <t>A557249</t>
  </si>
  <si>
    <t>DRENOVCI</t>
  </si>
  <si>
    <t>A557287</t>
  </si>
  <si>
    <t>GRADINA</t>
  </si>
  <si>
    <t>A557301</t>
  </si>
  <si>
    <t>JAGODNJAK</t>
  </si>
  <si>
    <t>A557537</t>
  </si>
  <si>
    <t>ŠTEFANJE</t>
  </si>
  <si>
    <t>A557179</t>
  </si>
  <si>
    <t>BABINA GREDA</t>
  </si>
  <si>
    <t>A557538</t>
  </si>
  <si>
    <t>ŠTITAR</t>
  </si>
  <si>
    <t>A557393</t>
  </si>
  <si>
    <t>MIKLEUŠ</t>
  </si>
  <si>
    <t>A557250</t>
  </si>
  <si>
    <t>DRENJE</t>
  </si>
  <si>
    <t>A557244</t>
  </si>
  <si>
    <t>DONJI LAPAC</t>
  </si>
  <si>
    <t>A557515</t>
  </si>
  <si>
    <t>SUNJA</t>
  </si>
  <si>
    <t>A557550</t>
  </si>
  <si>
    <t>TRNAVA</t>
  </si>
  <si>
    <t>A557442</t>
  </si>
  <si>
    <t>PODGORAČ</t>
  </si>
  <si>
    <t>A557409</t>
  </si>
  <si>
    <t>NOVA RAČA</t>
  </si>
  <si>
    <t>A557587</t>
  </si>
  <si>
    <t>VRHOVINE</t>
  </si>
  <si>
    <t>A557386</t>
  </si>
  <si>
    <t>MARKUŠICA</t>
  </si>
  <si>
    <t>A557297</t>
  </si>
  <si>
    <t>HRVATSKA DUBICA</t>
  </si>
  <si>
    <t>A557364</t>
  </si>
  <si>
    <t>LOKVIČIĆI</t>
  </si>
  <si>
    <t>A557407</t>
  </si>
  <si>
    <t>NOVA BUKOVICA</t>
  </si>
  <si>
    <t>A557225</t>
  </si>
  <si>
    <t>ČAĐAVICA</t>
  </si>
  <si>
    <t>A557331</t>
  </si>
  <si>
    <t>KLOŠTAR PODRAVSKI</t>
  </si>
  <si>
    <t>A557506</t>
  </si>
  <si>
    <t>STARO PETROVO SELO</t>
  </si>
  <si>
    <t>A557290</t>
  </si>
  <si>
    <t>GUNDINCI</t>
  </si>
  <si>
    <t>A557536</t>
  </si>
  <si>
    <t>ŠPIŠIĆ BUKOVICA</t>
  </si>
  <si>
    <t>A557479</t>
  </si>
  <si>
    <t>ROVIŠĆE</t>
  </si>
  <si>
    <t>A557534</t>
  </si>
  <si>
    <t>ŠODOLOVCI</t>
  </si>
  <si>
    <t>A557234</t>
  </si>
  <si>
    <t>DEŽANOVAC</t>
  </si>
  <si>
    <t>A557222</t>
  </si>
  <si>
    <t>CIVLJANE</t>
  </si>
  <si>
    <t>A557443</t>
  </si>
  <si>
    <t>PODRAVSKA MOSLAVINA</t>
  </si>
  <si>
    <t>A557318</t>
  </si>
  <si>
    <t>KAPELA</t>
  </si>
  <si>
    <t>A557502</t>
  </si>
  <si>
    <t>STARA GRADIŠKA</t>
  </si>
  <si>
    <t>A557203</t>
  </si>
  <si>
    <t>BOŠNJACI</t>
  </si>
  <si>
    <t>A557569</t>
  </si>
  <si>
    <t>VILJEVO</t>
  </si>
  <si>
    <t>A557185</t>
  </si>
  <si>
    <t>BEBRINA</t>
  </si>
  <si>
    <t>A557527</t>
  </si>
  <si>
    <t>SVETI PETAR OREHOVEC</t>
  </si>
  <si>
    <t>A557413</t>
  </si>
  <si>
    <t>NOVO VIRJE</t>
  </si>
  <si>
    <t>A557463</t>
  </si>
  <si>
    <t>PROLOŽAC</t>
  </si>
  <si>
    <t>A557562</t>
  </si>
  <si>
    <t>VELIKA PISANICA</t>
  </si>
  <si>
    <t>A557421</t>
  </si>
  <si>
    <t>OREHOVICA</t>
  </si>
  <si>
    <t>A557483</t>
  </si>
  <si>
    <t>SABORSKO</t>
  </si>
  <si>
    <t>A557300</t>
  </si>
  <si>
    <t>IVANSKA</t>
  </si>
  <si>
    <t>A557277</t>
  </si>
  <si>
    <t>GORNJA RIJEKA</t>
  </si>
  <si>
    <t>A557264</t>
  </si>
  <si>
    <t>ERVENIK</t>
  </si>
  <si>
    <t>A557377</t>
  </si>
  <si>
    <t>MAJUR</t>
  </si>
  <si>
    <t>A557221</t>
  </si>
  <si>
    <t>CISTA PROVO</t>
  </si>
  <si>
    <t>A557513</t>
  </si>
  <si>
    <t>SUHOPOLJE</t>
  </si>
  <si>
    <t>A557553</t>
  </si>
  <si>
    <t>TRPINJA</t>
  </si>
  <si>
    <t>A557563</t>
  </si>
  <si>
    <t>VELIKA TRNOVITICA</t>
  </si>
  <si>
    <t>A557584</t>
  </si>
  <si>
    <t>VRBANJA</t>
  </si>
  <si>
    <t>A557495</t>
  </si>
  <si>
    <t>SLAVONSKI ŠAMAC</t>
  </si>
  <si>
    <t>A557240</t>
  </si>
  <si>
    <t>DONJA VOĆA</t>
  </si>
  <si>
    <t>A557371</t>
  </si>
  <si>
    <t>LUKAČ</t>
  </si>
  <si>
    <t>A557201</t>
  </si>
  <si>
    <t>BOROVO</t>
  </si>
  <si>
    <t>A557231</t>
  </si>
  <si>
    <t>DAVOR</t>
  </si>
  <si>
    <t>A557226</t>
  </si>
  <si>
    <t>ČAGLIN</t>
  </si>
  <si>
    <t>A557560</t>
  </si>
  <si>
    <t>VELIKA KOPANICA</t>
  </si>
  <si>
    <t>A557239</t>
  </si>
  <si>
    <t>DONJA MOTIČINA</t>
  </si>
  <si>
    <t>A557565</t>
  </si>
  <si>
    <t>VELIKI GRĐEVAC</t>
  </si>
  <si>
    <t>A557369</t>
  </si>
  <si>
    <t>LOVREĆ</t>
  </si>
  <si>
    <t>A557451</t>
  </si>
  <si>
    <t>POPOVAC</t>
  </si>
  <si>
    <t>A557288</t>
  </si>
  <si>
    <t>GRADIŠTE</t>
  </si>
  <si>
    <t>A557476</t>
  </si>
  <si>
    <t>REŠETARI</t>
  </si>
  <si>
    <t>A557276</t>
  </si>
  <si>
    <t>GORJANI</t>
  </si>
  <si>
    <t>A557260</t>
  </si>
  <si>
    <t>ĐURĐENOVAC</t>
  </si>
  <si>
    <t>A557470</t>
  </si>
  <si>
    <t>RAKOVEC</t>
  </si>
  <si>
    <t>A557190</t>
  </si>
  <si>
    <t>BEREK</t>
  </si>
  <si>
    <t>A557073</t>
  </si>
  <si>
    <t>GLINA</t>
  </si>
  <si>
    <t>A557217</t>
  </si>
  <si>
    <t>CERNIK</t>
  </si>
  <si>
    <t>A557315</t>
  </si>
  <si>
    <t>KALNIK</t>
  </si>
  <si>
    <t>A557504</t>
  </si>
  <si>
    <t>STARI MIKANOVCI</t>
  </si>
  <si>
    <t>A557575</t>
  </si>
  <si>
    <t>VIŠKOVCI</t>
  </si>
  <si>
    <t>A557498</t>
  </si>
  <si>
    <t>SOKOLOVAC</t>
  </si>
  <si>
    <t>A557485</t>
  </si>
  <si>
    <t>SATNICA ĐAKOVAČKA</t>
  </si>
  <si>
    <t>A557265</t>
  </si>
  <si>
    <t>FARKAŠEVAC</t>
  </si>
  <si>
    <t>A557509</t>
  </si>
  <si>
    <t>STRIZIVOJNA</t>
  </si>
  <si>
    <t>A557199</t>
  </si>
  <si>
    <t>BOGDANOVCI</t>
  </si>
  <si>
    <t>A557492</t>
  </si>
  <si>
    <t>SIKIREVCI</t>
  </si>
  <si>
    <t>A557544</t>
  </si>
  <si>
    <t>TOMPOJEVCI</t>
  </si>
  <si>
    <t>A557440</t>
  </si>
  <si>
    <t>PODCRKAVLJE</t>
  </si>
  <si>
    <t>A557319</t>
  </si>
  <si>
    <t>KAPTOL</t>
  </si>
  <si>
    <t>A557579</t>
  </si>
  <si>
    <t>VLADISLAVCI</t>
  </si>
  <si>
    <t>A557481</t>
  </si>
  <si>
    <t>RUNOVIĆI</t>
  </si>
  <si>
    <t>A557246</t>
  </si>
  <si>
    <t>DRAGALIĆ</t>
  </si>
  <si>
    <t>A557439</t>
  </si>
  <si>
    <t>PODBABLJE</t>
  </si>
  <si>
    <t>A557456</t>
  </si>
  <si>
    <t>PRESEKA</t>
  </si>
  <si>
    <t>A557283</t>
  </si>
  <si>
    <t>GRAČAC</t>
  </si>
  <si>
    <t>A557335</t>
  </si>
  <si>
    <t>KONČANICA</t>
  </si>
  <si>
    <t>A557467</t>
  </si>
  <si>
    <t>PUNITOVCI</t>
  </si>
  <si>
    <t>A557403</t>
  </si>
  <si>
    <t>NEGOSLAVCI</t>
  </si>
  <si>
    <t>A557340</t>
  </si>
  <si>
    <t>KOŠKA</t>
  </si>
  <si>
    <t>A557436</t>
  </si>
  <si>
    <t>PITOMAČA</t>
  </si>
  <si>
    <t>A557490</t>
  </si>
  <si>
    <t>SEVERIN</t>
  </si>
  <si>
    <t>A557223</t>
  </si>
  <si>
    <t>CRNAC</t>
  </si>
  <si>
    <t>A557408</t>
  </si>
  <si>
    <t>NOVA KAPELA</t>
  </si>
  <si>
    <t>A557429</t>
  </si>
  <si>
    <t>PETLOVAC</t>
  </si>
  <si>
    <t>A557595</t>
  </si>
  <si>
    <t>ZAŽABLJE</t>
  </si>
  <si>
    <t>A557588</t>
  </si>
  <si>
    <t>VRPOLJE</t>
  </si>
  <si>
    <t>A557418</t>
  </si>
  <si>
    <t>OPRISAVCI</t>
  </si>
  <si>
    <t>A557388</t>
  </si>
  <si>
    <t>MARTINSKA VES</t>
  </si>
  <si>
    <t>A557384</t>
  </si>
  <si>
    <t>MARIJANCI</t>
  </si>
  <si>
    <t>A557462</t>
  </si>
  <si>
    <t>A557594</t>
  </si>
  <si>
    <t>ZAGVOZD</t>
  </si>
  <si>
    <t>A557210</t>
  </si>
  <si>
    <t>BRINJE</t>
  </si>
  <si>
    <t>A557332</t>
  </si>
  <si>
    <t>KNEŽEVI VINOGRADI</t>
  </si>
  <si>
    <t>A557248</t>
  </si>
  <si>
    <t>DRAŽ</t>
  </si>
  <si>
    <t>A557489</t>
  </si>
  <si>
    <t>SEMELJCI</t>
  </si>
  <si>
    <t>A557216</t>
  </si>
  <si>
    <t>CERNA</t>
  </si>
  <si>
    <t>A557267</t>
  </si>
  <si>
    <t>FERDINANDOVAC</t>
  </si>
  <si>
    <t>A557128</t>
  </si>
  <si>
    <t>PLETERNICA</t>
  </si>
  <si>
    <t>A557496</t>
  </si>
  <si>
    <t>SLIVNO</t>
  </si>
  <si>
    <t>A557472</t>
  </si>
  <si>
    <t>RASINJA</t>
  </si>
  <si>
    <t>A557122</t>
  </si>
  <si>
    <t>A557530</t>
  </si>
  <si>
    <t>ŠANDROVAC</t>
  </si>
  <si>
    <t>A557272</t>
  </si>
  <si>
    <t>GARČIN</t>
  </si>
  <si>
    <t>A557262</t>
  </si>
  <si>
    <t>ERDUT</t>
  </si>
  <si>
    <t>A557532</t>
  </si>
  <si>
    <t>ŠESTANOVAC</t>
  </si>
  <si>
    <t>A557477</t>
  </si>
  <si>
    <t>RIBNIK</t>
  </si>
  <si>
    <t>A557075</t>
  </si>
  <si>
    <t>GRUBIŠNO POLJE</t>
  </si>
  <si>
    <t>A557503</t>
  </si>
  <si>
    <t>STARI JANKOVCI</t>
  </si>
  <si>
    <t>A557279</t>
  </si>
  <si>
    <t>GORNJA VRBA</t>
  </si>
  <si>
    <t>A557406</t>
  </si>
  <si>
    <t>NIJEMCI</t>
  </si>
  <si>
    <t>A557230</t>
  </si>
  <si>
    <t>DARDA</t>
  </si>
  <si>
    <t>A557154</t>
  </si>
  <si>
    <t>TRILJ</t>
  </si>
  <si>
    <t>A557603</t>
  </si>
  <si>
    <t>ŽUMBERAK</t>
  </si>
  <si>
    <t>A557547</t>
  </si>
  <si>
    <t>TOUNJ</t>
  </si>
  <si>
    <t>A557252</t>
  </si>
  <si>
    <t>DUBRAVA</t>
  </si>
  <si>
    <t>A557268</t>
  </si>
  <si>
    <t>FERIČANCI</t>
  </si>
  <si>
    <t>A557233</t>
  </si>
  <si>
    <t>DESINIĆ</t>
  </si>
  <si>
    <t>A557308</t>
  </si>
  <si>
    <t>JASENOVAC</t>
  </si>
  <si>
    <t>A557596</t>
  </si>
  <si>
    <t>ZDENCI</t>
  </si>
  <si>
    <t>A557574</t>
  </si>
  <si>
    <t>VISOKO</t>
  </si>
  <si>
    <t>A557360</t>
  </si>
  <si>
    <t>LIŠANE OSTROVIČKE</t>
  </si>
  <si>
    <t>A557424</t>
  </si>
  <si>
    <t>OTOK</t>
  </si>
  <si>
    <t>A557294</t>
  </si>
  <si>
    <t>HLEBINE</t>
  </si>
  <si>
    <t>A557567</t>
  </si>
  <si>
    <t>VELIKO TROJSTVO</t>
  </si>
  <si>
    <t>A557241</t>
  </si>
  <si>
    <t>DONJI ANDRIJEVCI</t>
  </si>
  <si>
    <t>A557522</t>
  </si>
  <si>
    <t>SVETI IVAN ŽABNO</t>
  </si>
  <si>
    <t>A557601</t>
  </si>
  <si>
    <t>ŽAKANJE</t>
  </si>
  <si>
    <t>A557096</t>
  </si>
  <si>
    <t>KUTJEVO</t>
  </si>
  <si>
    <t>A557491</t>
  </si>
  <si>
    <t>SIBINJ</t>
  </si>
  <si>
    <t>A557482</t>
  </si>
  <si>
    <t>RUŽIĆ</t>
  </si>
  <si>
    <t>A557207</t>
  </si>
  <si>
    <t>BRESTOVAC</t>
  </si>
  <si>
    <t>A557422</t>
  </si>
  <si>
    <t>ORIOVAC</t>
  </si>
  <si>
    <t>A557224</t>
  </si>
  <si>
    <t>ČAČINCI</t>
  </si>
  <si>
    <t>A557556</t>
  </si>
  <si>
    <t>UDBINA</t>
  </si>
  <si>
    <t>A557212</t>
  </si>
  <si>
    <t>BRODSKI STUPNIK</t>
  </si>
  <si>
    <t>A557169</t>
  </si>
  <si>
    <t>VRLIKA</t>
  </si>
  <si>
    <t>A557446</t>
  </si>
  <si>
    <t>PODTUREN</t>
  </si>
  <si>
    <t>A557202</t>
  </si>
  <si>
    <t>BOSILJEVO</t>
  </si>
  <si>
    <t>A557237</t>
  </si>
  <si>
    <t>DOMAŠINEC</t>
  </si>
  <si>
    <t>A557599</t>
  </si>
  <si>
    <t>ZMIJAVCI</t>
  </si>
  <si>
    <t>A557559</t>
  </si>
  <si>
    <t>VELIKA</t>
  </si>
  <si>
    <t>A557219</t>
  </si>
  <si>
    <t>CESTICA</t>
  </si>
  <si>
    <t>A557581</t>
  </si>
  <si>
    <t>VOĐINCI</t>
  </si>
  <si>
    <t>A557299</t>
  </si>
  <si>
    <t>IVANKOVO</t>
  </si>
  <si>
    <t>A557188</t>
  </si>
  <si>
    <t>BEDNJA</t>
  </si>
  <si>
    <t>A557353</t>
  </si>
  <si>
    <t>LASINJA</t>
  </si>
  <si>
    <t>A557312</t>
  </si>
  <si>
    <t>JOSIPDOL</t>
  </si>
  <si>
    <t>A557112</t>
  </si>
  <si>
    <t>NOVSKA</t>
  </si>
  <si>
    <t>A557539</t>
  </si>
  <si>
    <t>ŠTRIGOVA</t>
  </si>
  <si>
    <t>A557366</t>
  </si>
  <si>
    <t>LOVAS</t>
  </si>
  <si>
    <t>A557428</t>
  </si>
  <si>
    <t>PETERANEC</t>
  </si>
  <si>
    <t>A557519</t>
  </si>
  <si>
    <t>SVETI ĐURĐ</t>
  </si>
  <si>
    <t>A557076</t>
  </si>
  <si>
    <t>HRVATSKA KOSTAJNICA</t>
  </si>
  <si>
    <t>A557379</t>
  </si>
  <si>
    <t>MALI BUKOVEC</t>
  </si>
  <si>
    <t>A557127</t>
  </si>
  <si>
    <t>PETRINJA</t>
  </si>
  <si>
    <t>A557546</t>
  </si>
  <si>
    <t>TORDINCI</t>
  </si>
  <si>
    <t>A557412</t>
  </si>
  <si>
    <t>A557573</t>
  </si>
  <si>
    <t>VIRJE</t>
  </si>
  <si>
    <t>A557501</t>
  </si>
  <si>
    <t>STANKOVCI</t>
  </si>
  <si>
    <t>A557533</t>
  </si>
  <si>
    <t>ŠKABRNJA</t>
  </si>
  <si>
    <t>A557296</t>
  </si>
  <si>
    <t>HRVACE</t>
  </si>
  <si>
    <t>A557450</t>
  </si>
  <si>
    <t>POLIČNIK</t>
  </si>
  <si>
    <t>A557376</t>
  </si>
  <si>
    <t>MAGADENOVAC</t>
  </si>
  <si>
    <t>A557471</t>
  </si>
  <si>
    <t>RAKOVICA</t>
  </si>
  <si>
    <t>A557306</t>
  </si>
  <si>
    <t>JARMINA</t>
  </si>
  <si>
    <t>A557215</t>
  </si>
  <si>
    <t>BUKOVLJE</t>
  </si>
  <si>
    <t>A557316</t>
  </si>
  <si>
    <t>KAMANJE</t>
  </si>
  <si>
    <t>A557488</t>
  </si>
  <si>
    <t>SELNICA</t>
  </si>
  <si>
    <t>A557303</t>
  </si>
  <si>
    <t>JAKŠIĆ</t>
  </si>
  <si>
    <t>A557113</t>
  </si>
  <si>
    <t>OBROVAC</t>
  </si>
  <si>
    <t>A557452</t>
  </si>
  <si>
    <t>POSEDARJE</t>
  </si>
  <si>
    <t>A557125</t>
  </si>
  <si>
    <t>PAKRAC</t>
  </si>
  <si>
    <t>A557087</t>
  </si>
  <si>
    <t>KNIN</t>
  </si>
  <si>
    <t>A557432</t>
  </si>
  <si>
    <t>PETROVSKO</t>
  </si>
  <si>
    <t>A557263</t>
  </si>
  <si>
    <t>ERNESTINOVO</t>
  </si>
  <si>
    <t>A557182</t>
  </si>
  <si>
    <t>BARILOVIĆ</t>
  </si>
  <si>
    <t>A557325</t>
  </si>
  <si>
    <t>KLAKAR</t>
  </si>
  <si>
    <t>A557356</t>
  </si>
  <si>
    <t>LEGRAD</t>
  </si>
  <si>
    <t>A557293</t>
  </si>
  <si>
    <t>HERCEGOVAC</t>
  </si>
  <si>
    <t>A557282</t>
  </si>
  <si>
    <t>GORNJI MIHALJEVEC</t>
  </si>
  <si>
    <t>A557052</t>
  </si>
  <si>
    <t>BENKOVAC</t>
  </si>
  <si>
    <t>A557177</t>
  </si>
  <si>
    <t>ANDRIJAŠEVCI</t>
  </si>
  <si>
    <t>A557178</t>
  </si>
  <si>
    <t>ANTUNOVAC</t>
  </si>
  <si>
    <t>A557072</t>
  </si>
  <si>
    <t>GAREŠNICA</t>
  </si>
  <si>
    <t>A557337</t>
  </si>
  <si>
    <t>KOPRIVNIČKI BREGI</t>
  </si>
  <si>
    <t>A557143</t>
  </si>
  <si>
    <t>SKRADIN</t>
  </si>
  <si>
    <t>A557387</t>
  </si>
  <si>
    <t>MARTIJANEC</t>
  </si>
  <si>
    <t>A557448</t>
  </si>
  <si>
    <t>POKUPSKO</t>
  </si>
  <si>
    <t>A557144</t>
  </si>
  <si>
    <t>SLATINA</t>
  </si>
  <si>
    <t>A557378</t>
  </si>
  <si>
    <t>MALA SUBOTICA</t>
  </si>
  <si>
    <t>A557170</t>
  </si>
  <si>
    <t>VUKOVAR</t>
  </si>
  <si>
    <t>A557405</t>
  </si>
  <si>
    <t>NETRETIĆ</t>
  </si>
  <si>
    <t>A557591</t>
  </si>
  <si>
    <t>VUKA</t>
  </si>
  <si>
    <t>A557458</t>
  </si>
  <si>
    <t>PRIBISLAVEC</t>
  </si>
  <si>
    <t>A557545</t>
  </si>
  <si>
    <t>TOPUSKO</t>
  </si>
  <si>
    <t>A557214</t>
  </si>
  <si>
    <t>BUDINŠČINA</t>
  </si>
  <si>
    <t>A557078</t>
  </si>
  <si>
    <t>ILOK</t>
  </si>
  <si>
    <t>A557146</t>
  </si>
  <si>
    <t>SLUNJ</t>
  </si>
  <si>
    <t>A557493</t>
  </si>
  <si>
    <t>SIRAČ</t>
  </si>
  <si>
    <t>A557051</t>
  </si>
  <si>
    <t>BELIŠĆE</t>
  </si>
  <si>
    <t>A557121</t>
  </si>
  <si>
    <t>OTOČAC</t>
  </si>
  <si>
    <t>A557228</t>
  </si>
  <si>
    <t>ČEMINAC</t>
  </si>
  <si>
    <t>A557208</t>
  </si>
  <si>
    <t>BREZNICA</t>
  </si>
  <si>
    <t>A557414</t>
  </si>
  <si>
    <t>NUŠTAR</t>
  </si>
  <si>
    <t>A557197</t>
  </si>
  <si>
    <t>BIZOVAC</t>
  </si>
  <si>
    <t>A557362</t>
  </si>
  <si>
    <t>LOBOR</t>
  </si>
  <si>
    <t>A557400</t>
  </si>
  <si>
    <t>MUĆ</t>
  </si>
  <si>
    <t>A557061</t>
  </si>
  <si>
    <t>ČAZMA</t>
  </si>
  <si>
    <t>A557274</t>
  </si>
  <si>
    <t>GOLA</t>
  </si>
  <si>
    <t>A557350</t>
  </si>
  <si>
    <t>KULA NORINSKA</t>
  </si>
  <si>
    <t>A557189</t>
  </si>
  <si>
    <t>BELICA</t>
  </si>
  <si>
    <t>A557070</t>
  </si>
  <si>
    <t>ĐAKOVO</t>
  </si>
  <si>
    <t>A557590</t>
  </si>
  <si>
    <t>VRSI</t>
  </si>
  <si>
    <t>A557593</t>
  </si>
  <si>
    <t>ZAGORSKA SELA</t>
  </si>
  <si>
    <t>A557557</t>
  </si>
  <si>
    <t>UNEŠIĆ</t>
  </si>
  <si>
    <t>A557278</t>
  </si>
  <si>
    <t>GORNJA STUBICA</t>
  </si>
  <si>
    <t>A557431</t>
  </si>
  <si>
    <t>PETRIJEVCI</t>
  </si>
  <si>
    <t>A557079</t>
  </si>
  <si>
    <t>IMOTSKI</t>
  </si>
  <si>
    <t>A557273</t>
  </si>
  <si>
    <t>GENERALSKI STOL</t>
  </si>
  <si>
    <t>A557194</t>
  </si>
  <si>
    <t>BILJE</t>
  </si>
  <si>
    <t>A557341</t>
  </si>
  <si>
    <t>KOTORIBA</t>
  </si>
  <si>
    <t>A557323</t>
  </si>
  <si>
    <t>KIJEVO</t>
  </si>
  <si>
    <t>A557251</t>
  </si>
  <si>
    <t>DRNJE</t>
  </si>
  <si>
    <t>A557423</t>
  </si>
  <si>
    <t>ORLE</t>
  </si>
  <si>
    <t>A557107</t>
  </si>
  <si>
    <t>NOVA GRADIŠKA</t>
  </si>
  <si>
    <t>A557286</t>
  </si>
  <si>
    <t>GRADEC</t>
  </si>
  <si>
    <t>A557050</t>
  </si>
  <si>
    <t>BELI MANASTIR</t>
  </si>
  <si>
    <t>A557066</t>
  </si>
  <si>
    <t>DRNIŠ</t>
  </si>
  <si>
    <t>A557464</t>
  </si>
  <si>
    <t>PROMINA</t>
  </si>
  <si>
    <t>A557457</t>
  </si>
  <si>
    <t>PRGOMET</t>
  </si>
  <si>
    <t>A557104</t>
  </si>
  <si>
    <t>MURSKO SREDIŠĆE</t>
  </si>
  <si>
    <t>A557392</t>
  </si>
  <si>
    <t>MIHOVLJAN</t>
  </si>
  <si>
    <t>A557449</t>
  </si>
  <si>
    <t>POLAČA</t>
  </si>
  <si>
    <t>A557507</t>
  </si>
  <si>
    <t>STON</t>
  </si>
  <si>
    <t>A557099</t>
  </si>
  <si>
    <t>LIPIK</t>
  </si>
  <si>
    <t>A557548</t>
  </si>
  <si>
    <t>TOVARNIK</t>
  </si>
  <si>
    <t>A557311</t>
  </si>
  <si>
    <t>JESENJE</t>
  </si>
  <si>
    <t>A557355</t>
  </si>
  <si>
    <t>LEĆEVICA</t>
  </si>
  <si>
    <t>A557098</t>
  </si>
  <si>
    <t>LEPOGLAVA</t>
  </si>
  <si>
    <t>A557342</t>
  </si>
  <si>
    <t>KRALJEVEC NA SUTLI</t>
  </si>
  <si>
    <t>A557261</t>
  </si>
  <si>
    <t>ĐURMANEC</t>
  </si>
  <si>
    <t>A557447</t>
  </si>
  <si>
    <t>POJEZERJE</t>
  </si>
  <si>
    <t>A557438</t>
  </si>
  <si>
    <t>PLITVIČKA JEZERA</t>
  </si>
  <si>
    <t>A557597</t>
  </si>
  <si>
    <t>ZEMUNIK DONJI</t>
  </si>
  <si>
    <t>A557168</t>
  </si>
  <si>
    <t>VRGORAC</t>
  </si>
  <si>
    <t>A557235</t>
  </si>
  <si>
    <t>DICMO</t>
  </si>
  <si>
    <t>A557232</t>
  </si>
  <si>
    <t>DEKANOVEC</t>
  </si>
  <si>
    <t>A557459</t>
  </si>
  <si>
    <t>PRIMORSKI DOLAC</t>
  </si>
  <si>
    <t>A557307</t>
  </si>
  <si>
    <t>JASENICE</t>
  </si>
  <si>
    <t>A557141</t>
  </si>
  <si>
    <t>SINJ</t>
  </si>
  <si>
    <t>A557271</t>
  </si>
  <si>
    <t>GALOVAC</t>
  </si>
  <si>
    <t>A557469</t>
  </si>
  <si>
    <t>RADOBOJ</t>
  </si>
  <si>
    <t>A557425</t>
  </si>
  <si>
    <t>PAKOŠTANE</t>
  </si>
  <si>
    <t>A557374</t>
  </si>
  <si>
    <t>LJUBEŠČICA</t>
  </si>
  <si>
    <t>A557167</t>
  </si>
  <si>
    <t>VRBOVSKO</t>
  </si>
  <si>
    <t>A557410</t>
  </si>
  <si>
    <t>NOVI GOLUBOVEC</t>
  </si>
  <si>
    <t>A557118</t>
  </si>
  <si>
    <t>ORAHOVICA</t>
  </si>
  <si>
    <t>A557218</t>
  </si>
  <si>
    <t>CEROVLJE</t>
  </si>
  <si>
    <t>A557427</t>
  </si>
  <si>
    <t>PERUŠIĆ</t>
  </si>
  <si>
    <t>A557329</t>
  </si>
  <si>
    <t>KLIS</t>
  </si>
  <si>
    <t>A557398</t>
  </si>
  <si>
    <t>MOTOVUN</t>
  </si>
  <si>
    <t>A557074</t>
  </si>
  <si>
    <t>GOSPIĆ</t>
  </si>
  <si>
    <t>A557140</t>
  </si>
  <si>
    <t>SENJ</t>
  </si>
  <si>
    <t>A557114</t>
  </si>
  <si>
    <t>OGULIN</t>
  </si>
  <si>
    <t>A557059</t>
  </si>
  <si>
    <t>ČABAR</t>
  </si>
  <si>
    <t>A557211</t>
  </si>
  <si>
    <t>BROD MORAVICE</t>
  </si>
  <si>
    <t>A557367</t>
  </si>
  <si>
    <t>LOVINAC</t>
  </si>
  <si>
    <t>A557254</t>
  </si>
  <si>
    <t>DUBROVAČKO PRIMORJE</t>
  </si>
  <si>
    <t>A557419</t>
  </si>
  <si>
    <t>OPRTALJ</t>
  </si>
  <si>
    <t>A557284</t>
  </si>
  <si>
    <t>GRAČIŠĆE</t>
  </si>
  <si>
    <t>A557435</t>
  </si>
  <si>
    <t>PISAROVINA</t>
  </si>
  <si>
    <t>A557352</t>
  </si>
  <si>
    <t>LANIŠĆE</t>
  </si>
  <si>
    <t>A557289</t>
  </si>
  <si>
    <t>GROŽNJAN</t>
  </si>
  <si>
    <t>A557474</t>
  </si>
  <si>
    <t>RAVNA GORA</t>
  </si>
  <si>
    <t>A557399</t>
  </si>
  <si>
    <t>MRKOPALJ</t>
  </si>
  <si>
    <t>A557196</t>
  </si>
  <si>
    <t>BISTRA</t>
  </si>
  <si>
    <t>A557309</t>
  </si>
  <si>
    <t>JELENJE</t>
  </si>
  <si>
    <t>A557505</t>
  </si>
  <si>
    <t>STARIGRAD</t>
  </si>
  <si>
    <t>A557373</t>
  </si>
  <si>
    <t>LUPOGLAV</t>
  </si>
  <si>
    <t>A557227</t>
  </si>
  <si>
    <t>ČAVLE</t>
  </si>
  <si>
    <t>A557604</t>
  </si>
  <si>
    <t>ŽUPA DUBROVAČKA</t>
  </si>
  <si>
    <t>A557510</t>
  </si>
  <si>
    <t>STUBIČKE TOPLICE</t>
  </si>
  <si>
    <t>A557063</t>
  </si>
  <si>
    <t>DELNICE</t>
  </si>
  <si>
    <t>A557326</t>
  </si>
  <si>
    <t>KLANA</t>
  </si>
  <si>
    <t>A557494</t>
  </si>
  <si>
    <t>SKRAD</t>
  </si>
  <si>
    <t>A557334</t>
  </si>
  <si>
    <t>KONAVLE</t>
  </si>
  <si>
    <t>A557571</t>
  </si>
  <si>
    <t>VINODOLSKA OPĆINA</t>
  </si>
  <si>
    <t>A557363</t>
  </si>
  <si>
    <t>LOKVE</t>
  </si>
  <si>
    <t>A557270</t>
  </si>
  <si>
    <t>FUŽINE</t>
  </si>
  <si>
    <t>A557320</t>
  </si>
  <si>
    <t>KARLOBAG</t>
  </si>
  <si>
    <t>A557390</t>
  </si>
  <si>
    <t>MATULJI</t>
  </si>
  <si>
    <t>A557056</t>
  </si>
  <si>
    <t>BUZET</t>
  </si>
  <si>
    <t>A557621</t>
  </si>
  <si>
    <t xml:space="preserve">Virovitičko-podravska           </t>
  </si>
  <si>
    <t>A557606</t>
  </si>
  <si>
    <t xml:space="preserve">Brodsko-posavska                </t>
  </si>
  <si>
    <t>A557622</t>
  </si>
  <si>
    <t xml:space="preserve">Vukovarsko-srijemska  </t>
  </si>
  <si>
    <t>A557605</t>
  </si>
  <si>
    <t xml:space="preserve">Bjelovarsko-bilogorska          </t>
  </si>
  <si>
    <t>A557615</t>
  </si>
  <si>
    <t xml:space="preserve">Požeško-slavonska               </t>
  </si>
  <si>
    <t>A557617</t>
  </si>
  <si>
    <t xml:space="preserve">Sisačko-moslavačka              </t>
  </si>
  <si>
    <t>A557614</t>
  </si>
  <si>
    <t xml:space="preserve">Osječko-baranjska               </t>
  </si>
  <si>
    <t>A557609</t>
  </si>
  <si>
    <t xml:space="preserve">Karlovačka                      </t>
  </si>
  <si>
    <t>A557610</t>
  </si>
  <si>
    <t xml:space="preserve">Koprivničko-križevačka  </t>
  </si>
  <si>
    <t>A557612</t>
  </si>
  <si>
    <t xml:space="preserve">Ličko-senjska                   </t>
  </si>
  <si>
    <t>A557613</t>
  </si>
  <si>
    <t xml:space="preserve">Međimurska                      </t>
  </si>
  <si>
    <t>A557611</t>
  </si>
  <si>
    <t xml:space="preserve">Krapinsko-zagorska              </t>
  </si>
  <si>
    <t>A557619</t>
  </si>
  <si>
    <t xml:space="preserve">Šibensko-kninska  </t>
  </si>
  <si>
    <t>A557620</t>
  </si>
  <si>
    <t xml:space="preserve">Varaždinska                     </t>
  </si>
  <si>
    <t>A557618</t>
  </si>
  <si>
    <t xml:space="preserve">Splitsko-dalmatinska            </t>
  </si>
  <si>
    <t>A557623</t>
  </si>
  <si>
    <t xml:space="preserve">Zadarska  </t>
  </si>
  <si>
    <t>A557607</t>
  </si>
  <si>
    <t xml:space="preserve">Dubrovačko-neretvanska  </t>
  </si>
  <si>
    <t>A557624</t>
  </si>
  <si>
    <t xml:space="preserve">Zagrebačka                      </t>
  </si>
  <si>
    <t>ŽUPANIJE</t>
  </si>
  <si>
    <t>OPĆINE</t>
  </si>
  <si>
    <t>7(3+4+5+6)</t>
  </si>
  <si>
    <t>GRADOVI</t>
  </si>
  <si>
    <t>U kunama</t>
  </si>
  <si>
    <t>Ukupno pomoći u 2015.</t>
  </si>
  <si>
    <t>Oznaka aktivnosti</t>
  </si>
  <si>
    <t>Naziv jedinice lokalne i područne (regionalne) samouprave</t>
  </si>
  <si>
    <t>Pomoć jedinicama lokalne i područne (regionalne) samouprave temeljem</t>
  </si>
  <si>
    <t>UKUPNO</t>
  </si>
  <si>
    <t xml:space="preserve">Pomoći JLP(R)S u 2015. godini planirane u državnom proračunu na razdjelu 025 - MINISTARSTVO FINANCIJA 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</si>
  <si>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č</t>
    </r>
    <r>
      <rPr>
        <b/>
        <sz val="10"/>
        <rFont val="Arial"/>
        <family val="2"/>
      </rPr>
      <t>lanka 36. Zakona o izvršavanju</t>
    </r>
    <r>
      <rPr>
        <sz val="10"/>
        <rFont val="Arial"/>
        <family val="2"/>
      </rPr>
      <t xml:space="preserve"> Državnog proračuna Republike Hrvatske za 2015. godinu (III. skupina 70%, IV. skupina 45% i V. skupina 25% od iznosa 2013. godine  od poreza na dobit i uvećanog udjela u porezu na dohodak)</t>
    </r>
  </si>
  <si>
    <r>
      <t xml:space="preserve"> </t>
    </r>
    <r>
      <rPr>
        <b/>
        <sz val="10"/>
        <rFont val="Arial"/>
        <family val="2"/>
      </rPr>
      <t xml:space="preserve">članka 35. stavka 4. Zakona o izvršavanju </t>
    </r>
    <r>
      <rPr>
        <sz val="10"/>
        <rFont val="Arial"/>
        <family val="2"/>
      </rPr>
      <t xml:space="preserve">Državnog proračuna Republike Hrvatske za 2015. godinu, u visini  pomoći planirane u 2014. godini </t>
    </r>
  </si>
  <si>
    <t>NOVIGRAD</t>
  </si>
  <si>
    <t>PRIVLAKA</t>
  </si>
  <si>
    <r>
      <t xml:space="preserve"> </t>
    </r>
    <r>
      <rPr>
        <b/>
        <sz val="10"/>
        <rFont val="Arial"/>
        <family val="2"/>
      </rPr>
      <t>članka 35. stavka 1. Zakona o izvršavanju</t>
    </r>
    <r>
      <rPr>
        <sz val="10"/>
        <rFont val="Arial"/>
        <family val="2"/>
      </rPr>
      <t xml:space="preserve"> Državnog proračuna Republike Hrvatske za 2015. godinu na ime povrata poreza na dohodak  građanima po godišnjoj prijavi</t>
    </r>
  </si>
  <si>
    <r>
      <t xml:space="preserve"> </t>
    </r>
    <r>
      <rPr>
        <b/>
        <sz val="10"/>
        <rFont val="Arial"/>
        <family val="2"/>
      </rPr>
      <t xml:space="preserve">članka 35. stavka 2. i 3. Zakona o izvršavanju </t>
    </r>
    <r>
      <rPr>
        <sz val="10"/>
        <rFont val="Arial"/>
        <family val="2"/>
      </rPr>
      <t xml:space="preserve">Državnog proračuna Republike Hrvatske za 2015. godinu na ime poreza na dobit jedinicama koje imaju status potpomognutog područja  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</si>
</sst>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;\-\ #,##0"/>
    <numFmt numFmtId="165" formatCode="#,##0.000;\-\ #,##0.000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36"/>
      <name val="Arial"/>
      <family val="2"/>
    </font>
    <font>
      <b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/>
    </border>
    <border>
      <left style="thin"/>
      <right style="hair">
        <color indexed="55"/>
      </right>
      <top/>
      <bottom style="hair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>
        <color indexed="55"/>
      </left>
      <right style="thin"/>
      <top style="thin"/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thin"/>
    </border>
    <border>
      <left style="hair"/>
      <right style="hair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4" fontId="14" fillId="22" borderId="9" applyNumberFormat="0" applyProtection="0">
      <alignment vertical="center"/>
    </xf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1" xfId="56" applyFont="1" applyFill="1" applyBorder="1" applyAlignment="1" applyProtection="1">
      <alignment wrapText="1"/>
      <protection locked="0"/>
    </xf>
    <xf numFmtId="3" fontId="8" fillId="0" borderId="11" xfId="0" applyNumberFormat="1" applyFont="1" applyFill="1" applyBorder="1" applyAlignment="1" applyProtection="1">
      <alignment horizontal="right"/>
      <protection locked="0"/>
    </xf>
    <xf numFmtId="0" fontId="0" fillId="0" borderId="12" xfId="56" applyFont="1" applyFill="1" applyBorder="1" applyAlignment="1" applyProtection="1">
      <alignment wrapText="1"/>
      <protection locked="0"/>
    </xf>
    <xf numFmtId="3" fontId="8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56" applyFont="1" applyFill="1" applyBorder="1" applyAlignment="1" applyProtection="1">
      <alignment wrapText="1"/>
      <protection locked="0"/>
    </xf>
    <xf numFmtId="3" fontId="8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56" applyFont="1" applyFill="1" applyBorder="1" applyAlignment="1" applyProtection="1">
      <alignment wrapText="1"/>
      <protection locked="0"/>
    </xf>
    <xf numFmtId="0" fontId="0" fillId="0" borderId="15" xfId="56" applyFont="1" applyFill="1" applyBorder="1" applyAlignment="1" applyProtection="1">
      <alignment wrapText="1"/>
      <protection locked="0"/>
    </xf>
    <xf numFmtId="0" fontId="0" fillId="0" borderId="16" xfId="56" applyFont="1" applyFill="1" applyBorder="1" applyAlignment="1" applyProtection="1">
      <alignment wrapText="1"/>
      <protection locked="0"/>
    </xf>
    <xf numFmtId="0" fontId="4" fillId="0" borderId="17" xfId="0" applyFont="1" applyBorder="1" applyAlignment="1">
      <alignment horizontal="center"/>
    </xf>
    <xf numFmtId="164" fontId="12" fillId="24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7" xfId="56" applyFont="1" applyFill="1" applyBorder="1" applyAlignment="1" applyProtection="1">
      <alignment wrapText="1"/>
      <protection locked="0"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13" fillId="0" borderId="19" xfId="0" applyNumberFormat="1" applyFont="1" applyFill="1" applyBorder="1" applyAlignment="1">
      <alignment horizontal="right" vertical="center" wrapText="1"/>
    </xf>
    <xf numFmtId="3" fontId="13" fillId="0" borderId="18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Alignment="1">
      <alignment/>
    </xf>
    <xf numFmtId="164" fontId="12" fillId="24" borderId="19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 applyProtection="1">
      <alignment horizontal="right"/>
      <protection locked="0"/>
    </xf>
    <xf numFmtId="3" fontId="11" fillId="0" borderId="22" xfId="0" applyNumberFormat="1" applyFont="1" applyFill="1" applyBorder="1" applyAlignment="1" applyProtection="1">
      <alignment horizontal="right"/>
      <protection locked="0"/>
    </xf>
    <xf numFmtId="3" fontId="11" fillId="0" borderId="23" xfId="0" applyNumberFormat="1" applyFont="1" applyFill="1" applyBorder="1" applyAlignment="1" applyProtection="1">
      <alignment horizontal="right"/>
      <protection locked="0"/>
    </xf>
    <xf numFmtId="164" fontId="12" fillId="24" borderId="2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25" xfId="0" applyBorder="1" applyAlignment="1">
      <alignment/>
    </xf>
    <xf numFmtId="164" fontId="7" fillId="0" borderId="25" xfId="0" applyNumberFormat="1" applyFont="1" applyBorder="1" applyAlignment="1">
      <alignment/>
    </xf>
    <xf numFmtId="0" fontId="0" fillId="0" borderId="25" xfId="0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10" fillId="0" borderId="25" xfId="0" applyNumberFormat="1" applyFont="1" applyBorder="1" applyAlignment="1" quotePrefix="1">
      <alignment horizontal="right" vertical="center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56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_List1" xfId="56"/>
    <cellStyle name="Note" xfId="57"/>
    <cellStyle name="Output" xfId="58"/>
    <cellStyle name="Percent" xfId="59"/>
    <cellStyle name="SAPBEXaggData" xfId="60"/>
    <cellStyle name="Title" xfId="61"/>
    <cellStyle name="Total" xfId="62"/>
    <cellStyle name="Warning Text" xfId="63"/>
    <cellStyle name="Zarez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"/>
  <sheetViews>
    <sheetView tabSelected="1" zoomScalePageLayoutView="0" workbookViewId="0" topLeftCell="A1">
      <selection activeCell="B10" sqref="B10"/>
    </sheetView>
  </sheetViews>
  <sheetFormatPr defaultColWidth="20.00390625" defaultRowHeight="15"/>
  <cols>
    <col min="1" max="1" width="10.28125" style="0" customWidth="1"/>
    <col min="2" max="2" width="26.8515625" style="0" customWidth="1"/>
    <col min="3" max="4" width="18.7109375" style="0" customWidth="1"/>
    <col min="5" max="5" width="18.00390625" style="0" customWidth="1"/>
    <col min="6" max="6" width="18.7109375" style="0" customWidth="1"/>
    <col min="7" max="7" width="16.421875" style="13" customWidth="1"/>
  </cols>
  <sheetData>
    <row r="1" spans="1:7" ht="29.25" customHeight="1">
      <c r="A1" s="44" t="s">
        <v>683</v>
      </c>
      <c r="B1" s="45"/>
      <c r="C1" s="45"/>
      <c r="D1" s="45"/>
      <c r="E1" s="45"/>
      <c r="F1" s="45"/>
      <c r="G1" s="45"/>
    </row>
    <row r="2" spans="1:7" ht="12" customHeight="1">
      <c r="A2" s="34"/>
      <c r="B2" s="26"/>
      <c r="C2" s="26"/>
      <c r="D2" s="26"/>
      <c r="E2" s="26"/>
      <c r="F2" s="26"/>
      <c r="G2" s="26"/>
    </row>
    <row r="3" spans="1:7" ht="15">
      <c r="A3" s="35"/>
      <c r="B3" s="35"/>
      <c r="C3" s="36"/>
      <c r="D3" s="37"/>
      <c r="E3" s="38"/>
      <c r="F3" s="38"/>
      <c r="G3" s="39" t="s">
        <v>677</v>
      </c>
    </row>
    <row r="4" spans="1:7" ht="23.25" customHeight="1">
      <c r="A4" s="42" t="s">
        <v>679</v>
      </c>
      <c r="B4" s="42" t="s">
        <v>680</v>
      </c>
      <c r="C4" s="40" t="s">
        <v>681</v>
      </c>
      <c r="D4" s="41"/>
      <c r="E4" s="41"/>
      <c r="F4" s="41"/>
      <c r="G4" s="46" t="s">
        <v>678</v>
      </c>
    </row>
    <row r="5" spans="1:7" ht="153">
      <c r="A5" s="43"/>
      <c r="B5" s="43"/>
      <c r="C5" s="27" t="s">
        <v>688</v>
      </c>
      <c r="D5" s="27" t="s">
        <v>689</v>
      </c>
      <c r="E5" s="27" t="s">
        <v>685</v>
      </c>
      <c r="F5" s="27" t="s">
        <v>684</v>
      </c>
      <c r="G5" s="43"/>
    </row>
    <row r="6" spans="1:7" ht="1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9" t="s">
        <v>675</v>
      </c>
    </row>
    <row r="7" spans="1:7" ht="15">
      <c r="A7" s="14"/>
      <c r="B7" s="15" t="s">
        <v>676</v>
      </c>
      <c r="C7" s="16"/>
      <c r="D7" s="16"/>
      <c r="E7" s="17"/>
      <c r="F7" s="17"/>
      <c r="G7" s="18"/>
    </row>
    <row r="8" spans="1:7" s="1" customFormat="1" ht="15">
      <c r="A8" s="8" t="s">
        <v>505</v>
      </c>
      <c r="B8" s="2" t="s">
        <v>506</v>
      </c>
      <c r="C8" s="3">
        <v>7610908</v>
      </c>
      <c r="D8" s="3">
        <v>1373581</v>
      </c>
      <c r="E8" s="3">
        <v>0</v>
      </c>
      <c r="F8" s="3">
        <v>0</v>
      </c>
      <c r="G8" s="30">
        <f aca="true" t="shared" si="0" ref="G8:G71">+C8+D8+E8+F8</f>
        <v>8984489</v>
      </c>
    </row>
    <row r="9" spans="1:7" s="1" customFormat="1" ht="15">
      <c r="A9" s="8" t="s">
        <v>451</v>
      </c>
      <c r="B9" s="2" t="s">
        <v>452</v>
      </c>
      <c r="C9" s="3">
        <v>1229122</v>
      </c>
      <c r="D9" s="3">
        <v>1237703</v>
      </c>
      <c r="E9" s="3">
        <v>0</v>
      </c>
      <c r="F9" s="3">
        <v>0</v>
      </c>
      <c r="G9" s="31">
        <f t="shared" si="0"/>
        <v>2466825</v>
      </c>
    </row>
    <row r="10" spans="1:7" s="1" customFormat="1" ht="15">
      <c r="A10" s="8" t="s">
        <v>413</v>
      </c>
      <c r="B10" s="2" t="s">
        <v>414</v>
      </c>
      <c r="C10" s="3">
        <v>3815623</v>
      </c>
      <c r="D10" s="3">
        <v>1653999</v>
      </c>
      <c r="E10" s="3">
        <v>1922333</v>
      </c>
      <c r="F10" s="3">
        <v>0</v>
      </c>
      <c r="G10" s="31">
        <f t="shared" si="0"/>
        <v>7391955</v>
      </c>
    </row>
    <row r="11" spans="1:7" s="1" customFormat="1" ht="15">
      <c r="A11" s="8" t="s">
        <v>635</v>
      </c>
      <c r="B11" s="2" t="s">
        <v>636</v>
      </c>
      <c r="C11" s="3">
        <v>0</v>
      </c>
      <c r="D11" s="3">
        <v>0</v>
      </c>
      <c r="E11" s="3">
        <v>0</v>
      </c>
      <c r="F11" s="3">
        <v>6275389</v>
      </c>
      <c r="G11" s="31">
        <f t="shared" si="0"/>
        <v>6275389</v>
      </c>
    </row>
    <row r="12" spans="1:7" s="1" customFormat="1" ht="15">
      <c r="A12" s="8" t="s">
        <v>581</v>
      </c>
      <c r="B12" s="2" t="s">
        <v>582</v>
      </c>
      <c r="C12" s="3">
        <v>0</v>
      </c>
      <c r="D12" s="3">
        <v>0</v>
      </c>
      <c r="E12" s="3">
        <v>0</v>
      </c>
      <c r="F12" s="3">
        <v>2160337</v>
      </c>
      <c r="G12" s="31">
        <f t="shared" si="0"/>
        <v>2160337</v>
      </c>
    </row>
    <row r="13" spans="1:7" s="1" customFormat="1" ht="15">
      <c r="A13" s="8" t="s">
        <v>467</v>
      </c>
      <c r="B13" s="2" t="s">
        <v>468</v>
      </c>
      <c r="C13" s="3">
        <v>1120451</v>
      </c>
      <c r="D13" s="3">
        <v>472774</v>
      </c>
      <c r="E13" s="3">
        <v>0</v>
      </c>
      <c r="F13" s="3">
        <v>0</v>
      </c>
      <c r="G13" s="31">
        <f t="shared" si="0"/>
        <v>1593225</v>
      </c>
    </row>
    <row r="14" spans="1:7" s="1" customFormat="1" ht="15">
      <c r="A14" s="8" t="s">
        <v>617</v>
      </c>
      <c r="B14" s="2" t="s">
        <v>618</v>
      </c>
      <c r="C14" s="3">
        <v>0</v>
      </c>
      <c r="D14" s="3">
        <v>0</v>
      </c>
      <c r="E14" s="3">
        <v>0</v>
      </c>
      <c r="F14" s="3">
        <v>3465186</v>
      </c>
      <c r="G14" s="31">
        <f t="shared" si="0"/>
        <v>3465186</v>
      </c>
    </row>
    <row r="15" spans="1:7" s="1" customFormat="1" ht="15">
      <c r="A15" s="8" t="s">
        <v>507</v>
      </c>
      <c r="B15" s="2" t="s">
        <v>508</v>
      </c>
      <c r="C15" s="3">
        <v>4686489</v>
      </c>
      <c r="D15" s="3">
        <v>3860639</v>
      </c>
      <c r="E15" s="3">
        <v>0</v>
      </c>
      <c r="F15" s="3">
        <v>0</v>
      </c>
      <c r="G15" s="31">
        <f t="shared" si="0"/>
        <v>8547128</v>
      </c>
    </row>
    <row r="16" spans="1:7" s="1" customFormat="1" ht="15">
      <c r="A16" s="8" t="s">
        <v>475</v>
      </c>
      <c r="B16" s="2" t="s">
        <v>476</v>
      </c>
      <c r="C16" s="3">
        <v>3650344</v>
      </c>
      <c r="D16" s="3">
        <v>2081273</v>
      </c>
      <c r="E16" s="3">
        <v>0</v>
      </c>
      <c r="F16" s="3">
        <v>0</v>
      </c>
      <c r="G16" s="31">
        <f t="shared" si="0"/>
        <v>5731617</v>
      </c>
    </row>
    <row r="17" spans="1:7" s="1" customFormat="1" ht="15">
      <c r="A17" s="8" t="s">
        <v>419</v>
      </c>
      <c r="B17" s="2" t="s">
        <v>420</v>
      </c>
      <c r="C17" s="3">
        <v>1061799</v>
      </c>
      <c r="D17" s="3">
        <v>878535</v>
      </c>
      <c r="E17" s="3">
        <v>0</v>
      </c>
      <c r="F17" s="3">
        <v>0</v>
      </c>
      <c r="G17" s="31">
        <f t="shared" si="0"/>
        <v>1940334</v>
      </c>
    </row>
    <row r="18" spans="1:7" s="1" customFormat="1" ht="15">
      <c r="A18" s="8" t="s">
        <v>166</v>
      </c>
      <c r="B18" s="2" t="s">
        <v>167</v>
      </c>
      <c r="C18" s="3">
        <v>3320869</v>
      </c>
      <c r="D18" s="3">
        <v>2591801</v>
      </c>
      <c r="E18" s="3">
        <v>2757595</v>
      </c>
      <c r="F18" s="3">
        <v>0</v>
      </c>
      <c r="G18" s="31">
        <f t="shared" si="0"/>
        <v>8670265</v>
      </c>
    </row>
    <row r="19" spans="1:7" s="1" customFormat="1" ht="15">
      <c r="A19" s="8" t="s">
        <v>575</v>
      </c>
      <c r="B19" s="2" t="s">
        <v>576</v>
      </c>
      <c r="C19" s="3">
        <v>0</v>
      </c>
      <c r="D19" s="3">
        <v>0</v>
      </c>
      <c r="E19" s="3">
        <v>0</v>
      </c>
      <c r="F19" s="3">
        <v>10408241</v>
      </c>
      <c r="G19" s="31">
        <f t="shared" si="0"/>
        <v>10408241</v>
      </c>
    </row>
    <row r="20" spans="1:7" s="1" customFormat="1" ht="15">
      <c r="A20" s="8" t="s">
        <v>266</v>
      </c>
      <c r="B20" s="2" t="s">
        <v>267</v>
      </c>
      <c r="C20" s="3">
        <v>2895740</v>
      </c>
      <c r="D20" s="3">
        <v>1766264</v>
      </c>
      <c r="E20" s="3">
        <v>538540</v>
      </c>
      <c r="F20" s="3">
        <v>0</v>
      </c>
      <c r="G20" s="31">
        <f t="shared" si="0"/>
        <v>5200544</v>
      </c>
    </row>
    <row r="21" spans="1:7" s="1" customFormat="1" ht="15">
      <c r="A21" s="8" t="s">
        <v>358</v>
      </c>
      <c r="B21" s="2" t="s">
        <v>359</v>
      </c>
      <c r="C21" s="3">
        <v>1524534</v>
      </c>
      <c r="D21" s="3">
        <v>72888</v>
      </c>
      <c r="E21" s="3">
        <v>0</v>
      </c>
      <c r="F21" s="3">
        <v>0</v>
      </c>
      <c r="G21" s="31">
        <f t="shared" si="0"/>
        <v>1597422</v>
      </c>
    </row>
    <row r="22" spans="1:7" s="1" customFormat="1" ht="15">
      <c r="A22" s="8" t="s">
        <v>445</v>
      </c>
      <c r="B22" s="2" t="s">
        <v>446</v>
      </c>
      <c r="C22" s="3">
        <v>3368339</v>
      </c>
      <c r="D22" s="3">
        <v>670875</v>
      </c>
      <c r="E22" s="3">
        <v>787443</v>
      </c>
      <c r="F22" s="3">
        <v>0</v>
      </c>
      <c r="G22" s="31">
        <f t="shared" si="0"/>
        <v>4826657</v>
      </c>
    </row>
    <row r="23" spans="1:7" s="1" customFormat="1" ht="15">
      <c r="A23" s="8" t="s">
        <v>487</v>
      </c>
      <c r="B23" s="2" t="s">
        <v>488</v>
      </c>
      <c r="C23" s="3">
        <v>3731813</v>
      </c>
      <c r="D23" s="3">
        <v>2579645</v>
      </c>
      <c r="E23" s="3">
        <v>0</v>
      </c>
      <c r="F23" s="3">
        <v>0</v>
      </c>
      <c r="G23" s="31">
        <f t="shared" si="0"/>
        <v>6311458</v>
      </c>
    </row>
    <row r="24" spans="1:7" s="1" customFormat="1" ht="15">
      <c r="A24" s="8" t="s">
        <v>397</v>
      </c>
      <c r="B24" s="2" t="s">
        <v>398</v>
      </c>
      <c r="C24" s="3">
        <v>7001540</v>
      </c>
      <c r="D24" s="3">
        <v>669073</v>
      </c>
      <c r="E24" s="3">
        <v>748607</v>
      </c>
      <c r="F24" s="3">
        <v>0</v>
      </c>
      <c r="G24" s="31">
        <f t="shared" si="0"/>
        <v>8419220</v>
      </c>
    </row>
    <row r="25" spans="1:7" s="1" customFormat="1" ht="15">
      <c r="A25" s="8" t="s">
        <v>308</v>
      </c>
      <c r="B25" s="2" t="s">
        <v>309</v>
      </c>
      <c r="C25" s="3">
        <v>933699</v>
      </c>
      <c r="D25" s="3">
        <v>57852</v>
      </c>
      <c r="E25" s="3">
        <v>0</v>
      </c>
      <c r="F25" s="3">
        <v>0</v>
      </c>
      <c r="G25" s="31">
        <f t="shared" si="0"/>
        <v>991551</v>
      </c>
    </row>
    <row r="26" spans="1:7" s="1" customFormat="1" ht="15">
      <c r="A26" s="8" t="s">
        <v>529</v>
      </c>
      <c r="B26" s="2" t="s">
        <v>530</v>
      </c>
      <c r="C26" s="3">
        <v>0</v>
      </c>
      <c r="D26" s="3">
        <v>0</v>
      </c>
      <c r="E26" s="3">
        <v>0</v>
      </c>
      <c r="F26" s="3">
        <v>4491320</v>
      </c>
      <c r="G26" s="31">
        <f t="shared" si="0"/>
        <v>4491320</v>
      </c>
    </row>
    <row r="27" spans="1:7" s="1" customFormat="1" ht="15">
      <c r="A27" s="8" t="s">
        <v>521</v>
      </c>
      <c r="B27" s="2" t="s">
        <v>522</v>
      </c>
      <c r="C27" s="3">
        <v>3006930</v>
      </c>
      <c r="D27" s="3">
        <v>590405</v>
      </c>
      <c r="E27" s="3">
        <v>310380</v>
      </c>
      <c r="F27" s="3">
        <v>0</v>
      </c>
      <c r="G27" s="31">
        <f t="shared" si="0"/>
        <v>3907715</v>
      </c>
    </row>
    <row r="28" spans="1:7" s="1" customFormat="1" ht="15">
      <c r="A28" s="8" t="s">
        <v>513</v>
      </c>
      <c r="B28" s="2" t="s">
        <v>514</v>
      </c>
      <c r="C28" s="3">
        <v>946975</v>
      </c>
      <c r="D28" s="3">
        <v>573424</v>
      </c>
      <c r="E28" s="3">
        <v>0</v>
      </c>
      <c r="F28" s="3">
        <v>0</v>
      </c>
      <c r="G28" s="31">
        <f t="shared" si="0"/>
        <v>1520399</v>
      </c>
    </row>
    <row r="29" spans="1:7" s="1" customFormat="1" ht="15">
      <c r="A29" s="8" t="s">
        <v>501</v>
      </c>
      <c r="B29" s="2" t="s">
        <v>502</v>
      </c>
      <c r="C29" s="3">
        <v>2403248</v>
      </c>
      <c r="D29" s="3">
        <v>1344955</v>
      </c>
      <c r="E29" s="3">
        <v>0</v>
      </c>
      <c r="F29" s="3">
        <v>0</v>
      </c>
      <c r="G29" s="31">
        <f t="shared" si="0"/>
        <v>3748203</v>
      </c>
    </row>
    <row r="30" spans="1:7" s="1" customFormat="1" ht="15">
      <c r="A30" s="8" t="s">
        <v>348</v>
      </c>
      <c r="B30" s="2" t="s">
        <v>349</v>
      </c>
      <c r="C30" s="3">
        <v>9372627</v>
      </c>
      <c r="D30" s="3">
        <v>2490559</v>
      </c>
      <c r="E30" s="3">
        <v>0</v>
      </c>
      <c r="F30" s="3">
        <v>0</v>
      </c>
      <c r="G30" s="31">
        <f t="shared" si="0"/>
        <v>11863186</v>
      </c>
    </row>
    <row r="31" spans="1:7" s="1" customFormat="1" ht="15">
      <c r="A31" s="8" t="s">
        <v>391</v>
      </c>
      <c r="B31" s="2" t="s">
        <v>392</v>
      </c>
      <c r="C31" s="3">
        <v>1526664</v>
      </c>
      <c r="D31" s="3">
        <v>158196</v>
      </c>
      <c r="E31" s="3">
        <v>906811</v>
      </c>
      <c r="F31" s="3">
        <v>0</v>
      </c>
      <c r="G31" s="31">
        <f t="shared" si="0"/>
        <v>2591671</v>
      </c>
    </row>
    <row r="32" spans="1:7" s="1" customFormat="1" ht="15">
      <c r="A32" s="8" t="s">
        <v>579</v>
      </c>
      <c r="B32" s="2" t="s">
        <v>580</v>
      </c>
      <c r="C32" s="3">
        <v>0</v>
      </c>
      <c r="D32" s="3">
        <v>0</v>
      </c>
      <c r="E32" s="3">
        <v>0</v>
      </c>
      <c r="F32" s="3">
        <v>8605415</v>
      </c>
      <c r="G32" s="31">
        <f t="shared" si="0"/>
        <v>8605415</v>
      </c>
    </row>
    <row r="33" spans="1:7" s="1" customFormat="1" ht="15">
      <c r="A33" s="8" t="s">
        <v>565</v>
      </c>
      <c r="B33" s="2" t="s">
        <v>566</v>
      </c>
      <c r="C33" s="3">
        <v>0</v>
      </c>
      <c r="D33" s="3">
        <v>0</v>
      </c>
      <c r="E33" s="3">
        <v>0</v>
      </c>
      <c r="F33" s="3">
        <v>3964080</v>
      </c>
      <c r="G33" s="31">
        <f t="shared" si="0"/>
        <v>3964080</v>
      </c>
    </row>
    <row r="34" spans="1:7" s="1" customFormat="1" ht="15">
      <c r="A34" s="8" t="s">
        <v>453</v>
      </c>
      <c r="B34" s="2" t="s">
        <v>454</v>
      </c>
      <c r="C34" s="3">
        <v>5473359</v>
      </c>
      <c r="D34" s="3">
        <v>1684820</v>
      </c>
      <c r="E34" s="3">
        <v>0</v>
      </c>
      <c r="F34" s="3">
        <v>0</v>
      </c>
      <c r="G34" s="31">
        <f t="shared" si="0"/>
        <v>7158179</v>
      </c>
    </row>
    <row r="35" spans="1:7" s="1" customFormat="1" ht="15">
      <c r="A35" s="8" t="s">
        <v>255</v>
      </c>
      <c r="B35" s="2" t="s">
        <v>297</v>
      </c>
      <c r="C35" s="3">
        <v>1258328</v>
      </c>
      <c r="D35" s="3">
        <v>349025</v>
      </c>
      <c r="E35" s="3">
        <v>0</v>
      </c>
      <c r="F35" s="3">
        <v>0</v>
      </c>
      <c r="G35" s="31">
        <f t="shared" si="0"/>
        <v>1607353</v>
      </c>
    </row>
    <row r="36" spans="1:7" s="1" customFormat="1" ht="15">
      <c r="A36" s="8" t="s">
        <v>395</v>
      </c>
      <c r="B36" s="2" t="s">
        <v>396</v>
      </c>
      <c r="C36" s="3">
        <v>4130096</v>
      </c>
      <c r="D36" s="3">
        <v>606299</v>
      </c>
      <c r="E36" s="3">
        <v>0</v>
      </c>
      <c r="F36" s="3">
        <v>0</v>
      </c>
      <c r="G36" s="31">
        <f t="shared" si="0"/>
        <v>4736395</v>
      </c>
    </row>
    <row r="37" spans="1:7" s="1" customFormat="1" ht="15">
      <c r="A37" s="8" t="s">
        <v>362</v>
      </c>
      <c r="B37" s="2" t="s">
        <v>363</v>
      </c>
      <c r="C37" s="3">
        <v>15275876</v>
      </c>
      <c r="D37" s="3">
        <v>814192</v>
      </c>
      <c r="E37" s="3">
        <v>0</v>
      </c>
      <c r="F37" s="3">
        <v>0</v>
      </c>
      <c r="G37" s="31">
        <f t="shared" si="0"/>
        <v>16090068</v>
      </c>
    </row>
    <row r="38" spans="1:7" s="1" customFormat="1" ht="15">
      <c r="A38" s="8" t="s">
        <v>249</v>
      </c>
      <c r="B38" s="2" t="s">
        <v>250</v>
      </c>
      <c r="C38" s="3">
        <v>1421338</v>
      </c>
      <c r="D38" s="3">
        <v>275633</v>
      </c>
      <c r="E38" s="3">
        <v>0</v>
      </c>
      <c r="F38" s="3">
        <v>0</v>
      </c>
      <c r="G38" s="31">
        <f t="shared" si="0"/>
        <v>1696971</v>
      </c>
    </row>
    <row r="39" spans="1:7" s="1" customFormat="1" ht="15">
      <c r="A39" s="8" t="s">
        <v>577</v>
      </c>
      <c r="B39" s="2" t="s">
        <v>578</v>
      </c>
      <c r="C39" s="3">
        <v>0</v>
      </c>
      <c r="D39" s="3">
        <v>0</v>
      </c>
      <c r="E39" s="3">
        <v>0</v>
      </c>
      <c r="F39" s="3">
        <v>4621250</v>
      </c>
      <c r="G39" s="31">
        <f t="shared" si="0"/>
        <v>4621250</v>
      </c>
    </row>
    <row r="40" spans="1:7" s="1" customFormat="1" ht="15">
      <c r="A40" s="8" t="s">
        <v>551</v>
      </c>
      <c r="B40" s="2" t="s">
        <v>552</v>
      </c>
      <c r="C40" s="3">
        <v>0</v>
      </c>
      <c r="D40" s="3">
        <v>0</v>
      </c>
      <c r="E40" s="3">
        <v>0</v>
      </c>
      <c r="F40" s="3">
        <v>12693602</v>
      </c>
      <c r="G40" s="31">
        <f t="shared" si="0"/>
        <v>12693602</v>
      </c>
    </row>
    <row r="41" spans="1:7" s="1" customFormat="1" ht="15">
      <c r="A41" s="8" t="s">
        <v>423</v>
      </c>
      <c r="B41" s="2" t="s">
        <v>424</v>
      </c>
      <c r="C41" s="3">
        <v>1237168</v>
      </c>
      <c r="D41" s="3">
        <v>393122</v>
      </c>
      <c r="E41" s="3">
        <v>1487580</v>
      </c>
      <c r="F41" s="3">
        <v>0</v>
      </c>
      <c r="G41" s="31">
        <f t="shared" si="0"/>
        <v>3117870</v>
      </c>
    </row>
    <row r="42" spans="1:7" s="1" customFormat="1" ht="15">
      <c r="A42" s="8" t="s">
        <v>429</v>
      </c>
      <c r="B42" s="2" t="s">
        <v>430</v>
      </c>
      <c r="C42" s="3">
        <v>1539134</v>
      </c>
      <c r="D42" s="3">
        <v>148704</v>
      </c>
      <c r="E42" s="3">
        <v>0</v>
      </c>
      <c r="F42" s="3">
        <v>0</v>
      </c>
      <c r="G42" s="31">
        <f t="shared" si="0"/>
        <v>1687838</v>
      </c>
    </row>
    <row r="43" spans="1:7" s="1" customFormat="1" ht="15">
      <c r="A43" s="8" t="s">
        <v>447</v>
      </c>
      <c r="B43" s="2" t="s">
        <v>448</v>
      </c>
      <c r="C43" s="3">
        <v>3041466</v>
      </c>
      <c r="D43" s="3">
        <v>1539033</v>
      </c>
      <c r="E43" s="3">
        <v>0</v>
      </c>
      <c r="F43" s="3">
        <v>0</v>
      </c>
      <c r="G43" s="31">
        <f t="shared" si="0"/>
        <v>4580499</v>
      </c>
    </row>
    <row r="44" spans="1:7" s="1" customFormat="1" ht="15">
      <c r="A44" s="8" t="s">
        <v>276</v>
      </c>
      <c r="B44" s="2" t="s">
        <v>277</v>
      </c>
      <c r="C44" s="3">
        <v>2217158</v>
      </c>
      <c r="D44" s="3">
        <v>1159491</v>
      </c>
      <c r="E44" s="3">
        <v>0</v>
      </c>
      <c r="F44" s="3">
        <v>0</v>
      </c>
      <c r="G44" s="31">
        <f t="shared" si="0"/>
        <v>3376649</v>
      </c>
    </row>
    <row r="45" spans="1:7" s="1" customFormat="1" ht="15">
      <c r="A45" s="8" t="s">
        <v>561</v>
      </c>
      <c r="B45" s="2" t="s">
        <v>562</v>
      </c>
      <c r="C45" s="3">
        <v>0</v>
      </c>
      <c r="D45" s="3">
        <v>0</v>
      </c>
      <c r="E45" s="3">
        <v>0</v>
      </c>
      <c r="F45" s="3">
        <v>3372377</v>
      </c>
      <c r="G45" s="31">
        <f t="shared" si="0"/>
        <v>3372377</v>
      </c>
    </row>
    <row r="46" spans="1:7" s="1" customFormat="1" ht="15">
      <c r="A46" s="8" t="s">
        <v>541</v>
      </c>
      <c r="B46" s="2" t="s">
        <v>542</v>
      </c>
      <c r="C46" s="3">
        <v>0</v>
      </c>
      <c r="D46" s="3">
        <v>0</v>
      </c>
      <c r="E46" s="3">
        <v>0</v>
      </c>
      <c r="F46" s="3">
        <v>4147250</v>
      </c>
      <c r="G46" s="31">
        <f t="shared" si="0"/>
        <v>4147250</v>
      </c>
    </row>
    <row r="47" spans="1:7" s="1" customFormat="1" ht="15">
      <c r="A47" s="8" t="s">
        <v>324</v>
      </c>
      <c r="B47" s="2" t="s">
        <v>325</v>
      </c>
      <c r="C47" s="3">
        <v>1329271</v>
      </c>
      <c r="D47" s="3">
        <v>114842</v>
      </c>
      <c r="E47" s="3">
        <v>271283</v>
      </c>
      <c r="F47" s="3">
        <v>0</v>
      </c>
      <c r="G47" s="31">
        <f t="shared" si="0"/>
        <v>1715396</v>
      </c>
    </row>
    <row r="48" spans="1:7" s="1" customFormat="1" ht="15">
      <c r="A48" s="8" t="s">
        <v>433</v>
      </c>
      <c r="B48" s="2" t="s">
        <v>434</v>
      </c>
      <c r="C48" s="3">
        <v>17146574</v>
      </c>
      <c r="D48" s="3">
        <v>9638653</v>
      </c>
      <c r="E48" s="3">
        <v>0</v>
      </c>
      <c r="F48" s="3">
        <v>0</v>
      </c>
      <c r="G48" s="32">
        <f t="shared" si="0"/>
        <v>26785227</v>
      </c>
    </row>
    <row r="49" spans="1:7" ht="15">
      <c r="A49" s="14"/>
      <c r="B49" s="15" t="s">
        <v>674</v>
      </c>
      <c r="C49" s="19"/>
      <c r="D49" s="19"/>
      <c r="E49" s="19"/>
      <c r="F49" s="19"/>
      <c r="G49" s="20"/>
    </row>
    <row r="50" spans="1:7" s="1" customFormat="1" ht="15">
      <c r="A50" s="8" t="s">
        <v>415</v>
      </c>
      <c r="B50" s="2" t="s">
        <v>416</v>
      </c>
      <c r="C50" s="3">
        <v>281807</v>
      </c>
      <c r="D50" s="3">
        <v>4700</v>
      </c>
      <c r="E50" s="3">
        <v>0</v>
      </c>
      <c r="F50" s="3">
        <v>0</v>
      </c>
      <c r="G50" s="30">
        <f t="shared" si="0"/>
        <v>286507</v>
      </c>
    </row>
    <row r="51" spans="1:7" s="1" customFormat="1" ht="15">
      <c r="A51" s="8" t="s">
        <v>417</v>
      </c>
      <c r="B51" s="2" t="s">
        <v>418</v>
      </c>
      <c r="C51" s="3">
        <v>3257194</v>
      </c>
      <c r="D51" s="3">
        <v>324510</v>
      </c>
      <c r="E51" s="3">
        <v>0</v>
      </c>
      <c r="F51" s="3">
        <v>0</v>
      </c>
      <c r="G51" s="31">
        <f t="shared" si="0"/>
        <v>3581704</v>
      </c>
    </row>
    <row r="52" spans="1:7" s="1" customFormat="1" ht="15">
      <c r="A52" s="8" t="s">
        <v>44</v>
      </c>
      <c r="B52" s="2" t="s">
        <v>45</v>
      </c>
      <c r="C52" s="3">
        <v>528806</v>
      </c>
      <c r="D52" s="3">
        <v>709761</v>
      </c>
      <c r="E52" s="3">
        <v>0</v>
      </c>
      <c r="F52" s="3">
        <v>0</v>
      </c>
      <c r="G52" s="31">
        <f t="shared" si="0"/>
        <v>1238567</v>
      </c>
    </row>
    <row r="53" spans="1:7" s="1" customFormat="1" ht="15">
      <c r="A53" s="8" t="s">
        <v>403</v>
      </c>
      <c r="B53" s="2" t="s">
        <v>404</v>
      </c>
      <c r="C53" s="3">
        <v>1350195</v>
      </c>
      <c r="D53" s="3">
        <v>2422968</v>
      </c>
      <c r="E53" s="3">
        <v>0</v>
      </c>
      <c r="F53" s="3">
        <v>0</v>
      </c>
      <c r="G53" s="31">
        <f t="shared" si="0"/>
        <v>3773163</v>
      </c>
    </row>
    <row r="54" spans="1:7" s="1" customFormat="1" ht="15">
      <c r="A54" s="8" t="s">
        <v>100</v>
      </c>
      <c r="B54" s="2" t="s">
        <v>101</v>
      </c>
      <c r="C54" s="3">
        <v>582269</v>
      </c>
      <c r="D54" s="3">
        <v>103751</v>
      </c>
      <c r="E54" s="3">
        <v>0</v>
      </c>
      <c r="F54" s="3">
        <v>0</v>
      </c>
      <c r="G54" s="31">
        <f t="shared" si="0"/>
        <v>686020</v>
      </c>
    </row>
    <row r="55" spans="1:7" s="1" customFormat="1" ht="15">
      <c r="A55" s="8" t="s">
        <v>342</v>
      </c>
      <c r="B55" s="2" t="s">
        <v>343</v>
      </c>
      <c r="C55" s="3">
        <v>871008</v>
      </c>
      <c r="D55" s="3">
        <v>255175</v>
      </c>
      <c r="E55" s="3">
        <v>0</v>
      </c>
      <c r="F55" s="3">
        <v>0</v>
      </c>
      <c r="G55" s="31">
        <f t="shared" si="0"/>
        <v>1126183</v>
      </c>
    </row>
    <row r="56" spans="1:7" s="1" customFormat="1" ht="15">
      <c r="A56" s="8" t="s">
        <v>473</v>
      </c>
      <c r="B56" s="2" t="s">
        <v>474</v>
      </c>
      <c r="C56" s="3">
        <v>377166</v>
      </c>
      <c r="D56" s="3">
        <v>153656</v>
      </c>
      <c r="E56" s="3">
        <v>0</v>
      </c>
      <c r="F56" s="3">
        <v>0</v>
      </c>
      <c r="G56" s="31">
        <f t="shared" si="0"/>
        <v>530822</v>
      </c>
    </row>
    <row r="57" spans="1:7" s="1" customFormat="1" ht="15">
      <c r="A57" s="8" t="s">
        <v>164</v>
      </c>
      <c r="B57" s="2" t="s">
        <v>165</v>
      </c>
      <c r="C57" s="3">
        <v>211932</v>
      </c>
      <c r="D57" s="3">
        <v>238349</v>
      </c>
      <c r="E57" s="3">
        <v>0</v>
      </c>
      <c r="F57" s="3">
        <v>0</v>
      </c>
      <c r="G57" s="31">
        <f t="shared" si="0"/>
        <v>450281</v>
      </c>
    </row>
    <row r="58" spans="1:7" s="1" customFormat="1" ht="15">
      <c r="A58" s="8" t="s">
        <v>491</v>
      </c>
      <c r="B58" s="2" t="s">
        <v>492</v>
      </c>
      <c r="C58" s="3">
        <v>4542379</v>
      </c>
      <c r="D58" s="3">
        <v>667618</v>
      </c>
      <c r="E58" s="3">
        <v>0</v>
      </c>
      <c r="F58" s="3">
        <v>0</v>
      </c>
      <c r="G58" s="31">
        <f t="shared" si="0"/>
        <v>5209997</v>
      </c>
    </row>
    <row r="59" spans="1:7" s="1" customFormat="1" ht="15">
      <c r="A59" s="8" t="s">
        <v>20</v>
      </c>
      <c r="B59" s="2" t="s">
        <v>21</v>
      </c>
      <c r="C59" s="3">
        <v>241522</v>
      </c>
      <c r="D59" s="3">
        <v>0</v>
      </c>
      <c r="E59" s="3">
        <v>802008</v>
      </c>
      <c r="F59" s="3">
        <v>0</v>
      </c>
      <c r="G59" s="31">
        <f t="shared" si="0"/>
        <v>1043530</v>
      </c>
    </row>
    <row r="60" spans="1:7" s="1" customFormat="1" ht="15">
      <c r="A60" s="8" t="s">
        <v>603</v>
      </c>
      <c r="B60" s="2" t="s">
        <v>604</v>
      </c>
      <c r="C60" s="3">
        <v>0</v>
      </c>
      <c r="D60" s="3">
        <v>0</v>
      </c>
      <c r="E60" s="3">
        <v>0</v>
      </c>
      <c r="F60" s="3">
        <v>5087884</v>
      </c>
      <c r="G60" s="31">
        <f t="shared" si="0"/>
        <v>5087884</v>
      </c>
    </row>
    <row r="61" spans="1:7" s="1" customFormat="1" ht="15">
      <c r="A61" s="8" t="s">
        <v>461</v>
      </c>
      <c r="B61" s="2" t="s">
        <v>462</v>
      </c>
      <c r="C61" s="3">
        <v>487986</v>
      </c>
      <c r="D61" s="3">
        <v>47252</v>
      </c>
      <c r="E61" s="3">
        <v>0</v>
      </c>
      <c r="F61" s="3">
        <v>0</v>
      </c>
      <c r="G61" s="31">
        <f t="shared" si="0"/>
        <v>535238</v>
      </c>
    </row>
    <row r="62" spans="1:7" s="1" customFormat="1" ht="15">
      <c r="A62" s="8" t="s">
        <v>184</v>
      </c>
      <c r="B62" s="2" t="s">
        <v>185</v>
      </c>
      <c r="C62" s="3">
        <v>657856</v>
      </c>
      <c r="D62" s="3">
        <v>283051</v>
      </c>
      <c r="E62" s="3">
        <v>0</v>
      </c>
      <c r="F62" s="3">
        <v>0</v>
      </c>
      <c r="G62" s="31">
        <f t="shared" si="0"/>
        <v>940907</v>
      </c>
    </row>
    <row r="63" spans="1:7" s="1" customFormat="1" ht="15">
      <c r="A63" s="8" t="s">
        <v>138</v>
      </c>
      <c r="B63" s="2" t="s">
        <v>139</v>
      </c>
      <c r="C63" s="3">
        <v>1664509</v>
      </c>
      <c r="D63" s="3">
        <v>442307</v>
      </c>
      <c r="E63" s="3">
        <v>464103</v>
      </c>
      <c r="F63" s="3">
        <v>0</v>
      </c>
      <c r="G63" s="31">
        <f t="shared" si="0"/>
        <v>2570919</v>
      </c>
    </row>
    <row r="64" spans="1:7" s="1" customFormat="1" ht="15">
      <c r="A64" s="8" t="s">
        <v>328</v>
      </c>
      <c r="B64" s="2" t="s">
        <v>329</v>
      </c>
      <c r="C64" s="3">
        <v>268230</v>
      </c>
      <c r="D64" s="3">
        <v>98218</v>
      </c>
      <c r="E64" s="3">
        <v>0</v>
      </c>
      <c r="F64" s="3">
        <v>0</v>
      </c>
      <c r="G64" s="31">
        <f t="shared" si="0"/>
        <v>366448</v>
      </c>
    </row>
    <row r="65" spans="1:7" s="1" customFormat="1" ht="15">
      <c r="A65" s="8" t="s">
        <v>96</v>
      </c>
      <c r="B65" s="2" t="s">
        <v>97</v>
      </c>
      <c r="C65" s="3">
        <v>365594</v>
      </c>
      <c r="D65" s="3">
        <v>154858</v>
      </c>
      <c r="E65" s="3">
        <v>0</v>
      </c>
      <c r="F65" s="3">
        <v>0</v>
      </c>
      <c r="G65" s="31">
        <f t="shared" si="0"/>
        <v>520452</v>
      </c>
    </row>
    <row r="66" spans="1:7" s="1" customFormat="1" ht="15">
      <c r="A66" s="8" t="s">
        <v>314</v>
      </c>
      <c r="B66" s="2" t="s">
        <v>315</v>
      </c>
      <c r="C66" s="3">
        <v>1290774</v>
      </c>
      <c r="D66" s="3">
        <v>240297</v>
      </c>
      <c r="E66" s="3">
        <v>416461</v>
      </c>
      <c r="F66" s="3">
        <v>0</v>
      </c>
      <c r="G66" s="31">
        <f t="shared" si="0"/>
        <v>1947532</v>
      </c>
    </row>
    <row r="67" spans="1:7" s="1" customFormat="1" ht="15">
      <c r="A67" s="8" t="s">
        <v>457</v>
      </c>
      <c r="B67" s="2" t="s">
        <v>458</v>
      </c>
      <c r="C67" s="3">
        <v>258703</v>
      </c>
      <c r="D67" s="3">
        <v>364032</v>
      </c>
      <c r="E67" s="3">
        <v>0</v>
      </c>
      <c r="F67" s="3">
        <v>0</v>
      </c>
      <c r="G67" s="31">
        <f t="shared" si="0"/>
        <v>622735</v>
      </c>
    </row>
    <row r="68" spans="1:7" s="1" customFormat="1" ht="15">
      <c r="A68" s="8" t="s">
        <v>237</v>
      </c>
      <c r="B68" s="2" t="s">
        <v>238</v>
      </c>
      <c r="C68" s="3">
        <v>599651</v>
      </c>
      <c r="D68" s="3">
        <v>583131</v>
      </c>
      <c r="E68" s="3">
        <v>0</v>
      </c>
      <c r="F68" s="3">
        <v>0</v>
      </c>
      <c r="G68" s="31">
        <f t="shared" si="0"/>
        <v>1182782</v>
      </c>
    </row>
    <row r="69" spans="1:7" s="1" customFormat="1" ht="15">
      <c r="A69" s="8" t="s">
        <v>583</v>
      </c>
      <c r="B69" s="2" t="s">
        <v>584</v>
      </c>
      <c r="C69" s="3">
        <v>0</v>
      </c>
      <c r="D69" s="3">
        <v>0</v>
      </c>
      <c r="E69" s="3">
        <v>0</v>
      </c>
      <c r="F69" s="3">
        <v>569655</v>
      </c>
      <c r="G69" s="31">
        <f t="shared" si="0"/>
        <v>569655</v>
      </c>
    </row>
    <row r="70" spans="1:7" s="1" customFormat="1" ht="15">
      <c r="A70" s="8" t="s">
        <v>322</v>
      </c>
      <c r="B70" s="2" t="s">
        <v>323</v>
      </c>
      <c r="C70" s="3">
        <v>431746</v>
      </c>
      <c r="D70" s="3">
        <v>198518</v>
      </c>
      <c r="E70" s="3">
        <v>0</v>
      </c>
      <c r="F70" s="3">
        <v>0</v>
      </c>
      <c r="G70" s="31">
        <f t="shared" si="0"/>
        <v>630264</v>
      </c>
    </row>
    <row r="71" spans="1:7" s="1" customFormat="1" ht="15">
      <c r="A71" s="8" t="s">
        <v>443</v>
      </c>
      <c r="B71" s="2" t="s">
        <v>444</v>
      </c>
      <c r="C71" s="3">
        <v>453149</v>
      </c>
      <c r="D71" s="3">
        <v>285914</v>
      </c>
      <c r="E71" s="3">
        <v>0</v>
      </c>
      <c r="F71" s="3">
        <v>0</v>
      </c>
      <c r="G71" s="31">
        <f t="shared" si="0"/>
        <v>739063</v>
      </c>
    </row>
    <row r="72" spans="1:7" s="1" customFormat="1" ht="15">
      <c r="A72" s="8" t="s">
        <v>383</v>
      </c>
      <c r="B72" s="2" t="s">
        <v>384</v>
      </c>
      <c r="C72" s="3">
        <v>326637</v>
      </c>
      <c r="D72" s="3">
        <v>39114</v>
      </c>
      <c r="E72" s="3">
        <v>0</v>
      </c>
      <c r="F72" s="3">
        <v>0</v>
      </c>
      <c r="G72" s="31">
        <f aca="true" t="shared" si="1" ref="G72:G135">+C72+D72+E72+F72</f>
        <v>365751</v>
      </c>
    </row>
    <row r="73" spans="1:7" s="1" customFormat="1" ht="15">
      <c r="A73" s="8" t="s">
        <v>245</v>
      </c>
      <c r="B73" s="2" t="s">
        <v>246</v>
      </c>
      <c r="C73" s="3">
        <v>470595</v>
      </c>
      <c r="D73" s="3">
        <v>650254</v>
      </c>
      <c r="E73" s="3">
        <v>0</v>
      </c>
      <c r="F73" s="3">
        <v>0</v>
      </c>
      <c r="G73" s="31">
        <f t="shared" si="1"/>
        <v>1120849</v>
      </c>
    </row>
    <row r="74" spans="1:7" s="1" customFormat="1" ht="15">
      <c r="A74" s="8" t="s">
        <v>168</v>
      </c>
      <c r="B74" s="2" t="s">
        <v>169</v>
      </c>
      <c r="C74" s="3">
        <v>931478</v>
      </c>
      <c r="D74" s="3">
        <v>357382</v>
      </c>
      <c r="E74" s="3">
        <v>0</v>
      </c>
      <c r="F74" s="3">
        <v>0</v>
      </c>
      <c r="G74" s="31">
        <f t="shared" si="1"/>
        <v>1288860</v>
      </c>
    </row>
    <row r="75" spans="1:7" s="1" customFormat="1" ht="15">
      <c r="A75" s="8" t="s">
        <v>567</v>
      </c>
      <c r="B75" s="2" t="s">
        <v>568</v>
      </c>
      <c r="C75" s="3">
        <v>0</v>
      </c>
      <c r="D75" s="3">
        <v>0</v>
      </c>
      <c r="E75" s="3">
        <v>0</v>
      </c>
      <c r="F75" s="3">
        <v>791602</v>
      </c>
      <c r="G75" s="31">
        <f t="shared" si="1"/>
        <v>791602</v>
      </c>
    </row>
    <row r="76" spans="1:7" s="1" customFormat="1" ht="15">
      <c r="A76" s="8" t="s">
        <v>336</v>
      </c>
      <c r="B76" s="2" t="s">
        <v>337</v>
      </c>
      <c r="C76" s="3">
        <v>1102761</v>
      </c>
      <c r="D76" s="3">
        <v>768414</v>
      </c>
      <c r="E76" s="3">
        <v>0</v>
      </c>
      <c r="F76" s="3">
        <v>0</v>
      </c>
      <c r="G76" s="31">
        <f t="shared" si="1"/>
        <v>1871175</v>
      </c>
    </row>
    <row r="77" spans="1:7" s="1" customFormat="1" ht="15">
      <c r="A77" s="8" t="s">
        <v>16</v>
      </c>
      <c r="B77" s="2" t="s">
        <v>17</v>
      </c>
      <c r="C77" s="3">
        <v>685726</v>
      </c>
      <c r="D77" s="3">
        <v>0</v>
      </c>
      <c r="E77" s="3">
        <v>300604</v>
      </c>
      <c r="F77" s="3">
        <v>0</v>
      </c>
      <c r="G77" s="31">
        <f t="shared" si="1"/>
        <v>986330</v>
      </c>
    </row>
    <row r="78" spans="1:7" s="1" customFormat="1" ht="15">
      <c r="A78" s="8" t="s">
        <v>122</v>
      </c>
      <c r="B78" s="2" t="s">
        <v>123</v>
      </c>
      <c r="C78" s="3">
        <v>580685</v>
      </c>
      <c r="D78" s="3">
        <v>268238</v>
      </c>
      <c r="E78" s="3">
        <v>0</v>
      </c>
      <c r="F78" s="3">
        <v>0</v>
      </c>
      <c r="G78" s="31">
        <f t="shared" si="1"/>
        <v>848923</v>
      </c>
    </row>
    <row r="79" spans="1:7" s="1" customFormat="1" ht="15">
      <c r="A79" s="8" t="s">
        <v>88</v>
      </c>
      <c r="B79" s="2" t="s">
        <v>89</v>
      </c>
      <c r="C79" s="3">
        <v>50514</v>
      </c>
      <c r="D79" s="3">
        <v>75224</v>
      </c>
      <c r="E79" s="3">
        <v>912610</v>
      </c>
      <c r="F79" s="3">
        <v>0</v>
      </c>
      <c r="G79" s="31">
        <f t="shared" si="1"/>
        <v>1038348</v>
      </c>
    </row>
    <row r="80" spans="1:7" s="1" customFormat="1" ht="15">
      <c r="A80" s="8" t="s">
        <v>218</v>
      </c>
      <c r="B80" s="2" t="s">
        <v>219</v>
      </c>
      <c r="C80" s="3">
        <v>223687</v>
      </c>
      <c r="D80" s="3">
        <v>149476</v>
      </c>
      <c r="E80" s="3">
        <v>0</v>
      </c>
      <c r="F80" s="3">
        <v>0</v>
      </c>
      <c r="G80" s="31">
        <f t="shared" si="1"/>
        <v>373163</v>
      </c>
    </row>
    <row r="81" spans="1:7" s="1" customFormat="1" ht="15">
      <c r="A81" s="8" t="s">
        <v>318</v>
      </c>
      <c r="B81" s="2" t="s">
        <v>319</v>
      </c>
      <c r="C81" s="3">
        <v>1177029</v>
      </c>
      <c r="D81" s="3">
        <v>552945</v>
      </c>
      <c r="E81" s="3">
        <v>0</v>
      </c>
      <c r="F81" s="3">
        <v>0</v>
      </c>
      <c r="G81" s="31">
        <f t="shared" si="1"/>
        <v>1729974</v>
      </c>
    </row>
    <row r="82" spans="1:7" s="1" customFormat="1" ht="15">
      <c r="A82" s="8" t="s">
        <v>72</v>
      </c>
      <c r="B82" s="2" t="s">
        <v>73</v>
      </c>
      <c r="C82" s="3">
        <v>290674</v>
      </c>
      <c r="D82" s="3">
        <v>315281</v>
      </c>
      <c r="E82" s="3">
        <v>0</v>
      </c>
      <c r="F82" s="3">
        <v>0</v>
      </c>
      <c r="G82" s="31">
        <f t="shared" si="1"/>
        <v>605955</v>
      </c>
    </row>
    <row r="83" spans="1:7" s="1" customFormat="1" ht="15">
      <c r="A83" s="8" t="s">
        <v>142</v>
      </c>
      <c r="B83" s="2" t="s">
        <v>143</v>
      </c>
      <c r="C83" s="3">
        <v>430392</v>
      </c>
      <c r="D83" s="3">
        <v>6646</v>
      </c>
      <c r="E83" s="3">
        <v>0</v>
      </c>
      <c r="F83" s="3">
        <v>0</v>
      </c>
      <c r="G83" s="31">
        <f t="shared" si="1"/>
        <v>437038</v>
      </c>
    </row>
    <row r="84" spans="1:7" s="1" customFormat="1" ht="15">
      <c r="A84" s="8" t="s">
        <v>611</v>
      </c>
      <c r="B84" s="2" t="s">
        <v>612</v>
      </c>
      <c r="C84" s="3">
        <v>0</v>
      </c>
      <c r="D84" s="3">
        <v>0</v>
      </c>
      <c r="E84" s="3">
        <v>0</v>
      </c>
      <c r="F84" s="3">
        <v>3576219</v>
      </c>
      <c r="G84" s="31">
        <f t="shared" si="1"/>
        <v>3576219</v>
      </c>
    </row>
    <row r="85" spans="1:7" s="1" customFormat="1" ht="15">
      <c r="A85" s="8" t="s">
        <v>455</v>
      </c>
      <c r="B85" s="2" t="s">
        <v>456</v>
      </c>
      <c r="C85" s="3">
        <v>1997874</v>
      </c>
      <c r="D85" s="3">
        <v>162966</v>
      </c>
      <c r="E85" s="3">
        <v>0</v>
      </c>
      <c r="F85" s="3">
        <v>0</v>
      </c>
      <c r="G85" s="31">
        <f t="shared" si="1"/>
        <v>2160840</v>
      </c>
    </row>
    <row r="86" spans="1:7" s="1" customFormat="1" ht="15">
      <c r="A86" s="8" t="s">
        <v>274</v>
      </c>
      <c r="B86" s="2" t="s">
        <v>275</v>
      </c>
      <c r="C86" s="3">
        <v>3894055</v>
      </c>
      <c r="D86" s="3">
        <v>753215</v>
      </c>
      <c r="E86" s="3">
        <v>0</v>
      </c>
      <c r="F86" s="3">
        <v>0</v>
      </c>
      <c r="G86" s="31">
        <f t="shared" si="1"/>
        <v>4647270</v>
      </c>
    </row>
    <row r="87" spans="1:7" s="1" customFormat="1" ht="15">
      <c r="A87" s="8" t="s">
        <v>140</v>
      </c>
      <c r="B87" s="2" t="s">
        <v>141</v>
      </c>
      <c r="C87" s="3">
        <v>352009</v>
      </c>
      <c r="D87" s="3">
        <v>103395</v>
      </c>
      <c r="E87" s="3">
        <v>0</v>
      </c>
      <c r="F87" s="3">
        <v>0</v>
      </c>
      <c r="G87" s="31">
        <f t="shared" si="1"/>
        <v>455404</v>
      </c>
    </row>
    <row r="88" spans="1:7" s="1" customFormat="1" ht="15">
      <c r="A88" s="8" t="s">
        <v>545</v>
      </c>
      <c r="B88" s="2" t="s">
        <v>546</v>
      </c>
      <c r="C88" s="3">
        <v>0</v>
      </c>
      <c r="D88" s="3">
        <v>0</v>
      </c>
      <c r="E88" s="3">
        <v>0</v>
      </c>
      <c r="F88" s="3">
        <v>285315</v>
      </c>
      <c r="G88" s="31">
        <f t="shared" si="1"/>
        <v>285315</v>
      </c>
    </row>
    <row r="89" spans="1:7" s="1" customFormat="1" ht="15">
      <c r="A89" s="8" t="s">
        <v>286</v>
      </c>
      <c r="B89" s="2" t="s">
        <v>287</v>
      </c>
      <c r="C89" s="3">
        <v>234495</v>
      </c>
      <c r="D89" s="3">
        <v>55051</v>
      </c>
      <c r="E89" s="3">
        <v>0</v>
      </c>
      <c r="F89" s="3">
        <v>0</v>
      </c>
      <c r="G89" s="31">
        <f t="shared" si="1"/>
        <v>289546</v>
      </c>
    </row>
    <row r="90" spans="1:7" s="1" customFormat="1" ht="15">
      <c r="A90" s="8" t="s">
        <v>86</v>
      </c>
      <c r="B90" s="2" t="s">
        <v>87</v>
      </c>
      <c r="C90" s="3">
        <v>265283</v>
      </c>
      <c r="D90" s="3">
        <v>109125</v>
      </c>
      <c r="E90" s="3">
        <v>0</v>
      </c>
      <c r="F90" s="3">
        <v>0</v>
      </c>
      <c r="G90" s="31">
        <f t="shared" si="1"/>
        <v>374408</v>
      </c>
    </row>
    <row r="91" spans="1:7" s="1" customFormat="1" ht="15">
      <c r="A91" s="8" t="s">
        <v>543</v>
      </c>
      <c r="B91" s="2" t="s">
        <v>544</v>
      </c>
      <c r="C91" s="3">
        <v>0</v>
      </c>
      <c r="D91" s="3">
        <v>0</v>
      </c>
      <c r="E91" s="3">
        <v>0</v>
      </c>
      <c r="F91" s="3">
        <v>968608</v>
      </c>
      <c r="G91" s="31">
        <f t="shared" si="1"/>
        <v>968608</v>
      </c>
    </row>
    <row r="92" spans="1:7" s="1" customFormat="1" ht="15">
      <c r="A92" s="8" t="s">
        <v>330</v>
      </c>
      <c r="B92" s="2" t="s">
        <v>331</v>
      </c>
      <c r="C92" s="3">
        <v>254905</v>
      </c>
      <c r="D92" s="3">
        <v>82698</v>
      </c>
      <c r="E92" s="3">
        <v>0</v>
      </c>
      <c r="F92" s="3">
        <v>0</v>
      </c>
      <c r="G92" s="31">
        <f t="shared" si="1"/>
        <v>337603</v>
      </c>
    </row>
    <row r="93" spans="1:7" s="1" customFormat="1" ht="15">
      <c r="A93" s="8" t="s">
        <v>146</v>
      </c>
      <c r="B93" s="2" t="s">
        <v>147</v>
      </c>
      <c r="C93" s="3">
        <v>204466</v>
      </c>
      <c r="D93" s="3">
        <v>0</v>
      </c>
      <c r="E93" s="3">
        <v>0</v>
      </c>
      <c r="F93" s="3">
        <v>0</v>
      </c>
      <c r="G93" s="31">
        <f t="shared" si="1"/>
        <v>204466</v>
      </c>
    </row>
    <row r="94" spans="1:7" s="1" customFormat="1" ht="15">
      <c r="A94" s="8" t="s">
        <v>134</v>
      </c>
      <c r="B94" s="2" t="s">
        <v>135</v>
      </c>
      <c r="C94" s="3">
        <v>368439</v>
      </c>
      <c r="D94" s="3">
        <v>84634</v>
      </c>
      <c r="E94" s="3">
        <v>0</v>
      </c>
      <c r="F94" s="3">
        <v>0</v>
      </c>
      <c r="G94" s="31">
        <f t="shared" si="1"/>
        <v>453073</v>
      </c>
    </row>
    <row r="95" spans="1:7" s="1" customFormat="1" ht="15">
      <c r="A95" s="8" t="s">
        <v>302</v>
      </c>
      <c r="B95" s="2" t="s">
        <v>303</v>
      </c>
      <c r="C95" s="3">
        <v>311399</v>
      </c>
      <c r="D95" s="3">
        <v>139923</v>
      </c>
      <c r="E95" s="3">
        <v>0</v>
      </c>
      <c r="F95" s="3">
        <v>0</v>
      </c>
      <c r="G95" s="31">
        <f t="shared" si="1"/>
        <v>451322</v>
      </c>
    </row>
    <row r="96" spans="1:7" s="1" customFormat="1" ht="15">
      <c r="A96" s="8" t="s">
        <v>2</v>
      </c>
      <c r="B96" s="2" t="s">
        <v>3</v>
      </c>
      <c r="C96" s="3">
        <v>336971</v>
      </c>
      <c r="D96" s="3">
        <v>0</v>
      </c>
      <c r="E96" s="3">
        <v>1032020</v>
      </c>
      <c r="F96" s="3">
        <v>0</v>
      </c>
      <c r="G96" s="31">
        <f t="shared" si="1"/>
        <v>1368991</v>
      </c>
    </row>
    <row r="97" spans="1:7" s="1" customFormat="1" ht="15">
      <c r="A97" s="8" t="s">
        <v>52</v>
      </c>
      <c r="B97" s="2" t="s">
        <v>53</v>
      </c>
      <c r="C97" s="3">
        <v>568218</v>
      </c>
      <c r="D97" s="3">
        <v>0</v>
      </c>
      <c r="E97" s="3">
        <v>931166</v>
      </c>
      <c r="F97" s="3">
        <v>0</v>
      </c>
      <c r="G97" s="31">
        <f t="shared" si="1"/>
        <v>1499384</v>
      </c>
    </row>
    <row r="98" spans="1:7" s="1" customFormat="1" ht="15">
      <c r="A98" s="8" t="s">
        <v>198</v>
      </c>
      <c r="B98" s="2" t="s">
        <v>199</v>
      </c>
      <c r="C98" s="3">
        <v>644025</v>
      </c>
      <c r="D98" s="3">
        <v>0</v>
      </c>
      <c r="E98" s="3">
        <v>0</v>
      </c>
      <c r="F98" s="3">
        <v>0</v>
      </c>
      <c r="G98" s="31">
        <f t="shared" si="1"/>
        <v>644025</v>
      </c>
    </row>
    <row r="99" spans="1:7" s="1" customFormat="1" ht="15">
      <c r="A99" s="8" t="s">
        <v>241</v>
      </c>
      <c r="B99" s="2" t="s">
        <v>242</v>
      </c>
      <c r="C99" s="3">
        <v>1356296</v>
      </c>
      <c r="D99" s="3">
        <v>27826</v>
      </c>
      <c r="E99" s="3">
        <v>0</v>
      </c>
      <c r="F99" s="3">
        <v>0</v>
      </c>
      <c r="G99" s="31">
        <f t="shared" si="1"/>
        <v>1384122</v>
      </c>
    </row>
    <row r="100" spans="1:7" s="1" customFormat="1" ht="15">
      <c r="A100" s="8" t="s">
        <v>36</v>
      </c>
      <c r="B100" s="2" t="s">
        <v>37</v>
      </c>
      <c r="C100" s="3">
        <v>648347</v>
      </c>
      <c r="D100" s="3">
        <v>265113</v>
      </c>
      <c r="E100" s="3">
        <v>0</v>
      </c>
      <c r="F100" s="3">
        <v>0</v>
      </c>
      <c r="G100" s="31">
        <f t="shared" si="1"/>
        <v>913460</v>
      </c>
    </row>
    <row r="101" spans="1:7" s="1" customFormat="1" ht="15">
      <c r="A101" s="8" t="s">
        <v>50</v>
      </c>
      <c r="B101" s="2" t="s">
        <v>51</v>
      </c>
      <c r="C101" s="3">
        <v>180780</v>
      </c>
      <c r="D101" s="3">
        <v>109648</v>
      </c>
      <c r="E101" s="3">
        <v>0</v>
      </c>
      <c r="F101" s="3">
        <v>0</v>
      </c>
      <c r="G101" s="31">
        <f t="shared" si="1"/>
        <v>290428</v>
      </c>
    </row>
    <row r="102" spans="1:7" s="1" customFormat="1" ht="15">
      <c r="A102" s="8" t="s">
        <v>497</v>
      </c>
      <c r="B102" s="2" t="s">
        <v>498</v>
      </c>
      <c r="C102" s="3">
        <v>186057</v>
      </c>
      <c r="D102" s="3">
        <v>86414</v>
      </c>
      <c r="E102" s="3">
        <v>0</v>
      </c>
      <c r="F102" s="3">
        <v>0</v>
      </c>
      <c r="G102" s="31">
        <f t="shared" si="1"/>
        <v>272471</v>
      </c>
    </row>
    <row r="103" spans="1:7" s="1" customFormat="1" ht="15">
      <c r="A103" s="8" t="s">
        <v>282</v>
      </c>
      <c r="B103" s="2" t="s">
        <v>283</v>
      </c>
      <c r="C103" s="3">
        <v>455640</v>
      </c>
      <c r="D103" s="3">
        <v>132445</v>
      </c>
      <c r="E103" s="3">
        <v>0</v>
      </c>
      <c r="F103" s="3">
        <v>0</v>
      </c>
      <c r="G103" s="31">
        <f t="shared" si="1"/>
        <v>588085</v>
      </c>
    </row>
    <row r="104" spans="1:7" s="1" customFormat="1" ht="15">
      <c r="A104" s="8" t="s">
        <v>587</v>
      </c>
      <c r="B104" s="2" t="s">
        <v>588</v>
      </c>
      <c r="C104" s="3">
        <v>0</v>
      </c>
      <c r="D104" s="3">
        <v>0</v>
      </c>
      <c r="E104" s="3">
        <v>0</v>
      </c>
      <c r="F104" s="3">
        <v>1574309</v>
      </c>
      <c r="G104" s="31">
        <f t="shared" si="1"/>
        <v>1574309</v>
      </c>
    </row>
    <row r="105" spans="1:7" s="1" customFormat="1" ht="15">
      <c r="A105" s="8" t="s">
        <v>26</v>
      </c>
      <c r="B105" s="2" t="s">
        <v>27</v>
      </c>
      <c r="C105" s="3">
        <v>1301276</v>
      </c>
      <c r="D105" s="3">
        <v>0</v>
      </c>
      <c r="E105" s="3">
        <v>1417769</v>
      </c>
      <c r="F105" s="3">
        <v>0</v>
      </c>
      <c r="G105" s="31">
        <f t="shared" si="1"/>
        <v>2719045</v>
      </c>
    </row>
    <row r="106" spans="1:7" s="1" customFormat="1" ht="15">
      <c r="A106" s="8" t="s">
        <v>18</v>
      </c>
      <c r="B106" s="2" t="s">
        <v>19</v>
      </c>
      <c r="C106" s="3">
        <v>583668</v>
      </c>
      <c r="D106" s="3">
        <v>304858</v>
      </c>
      <c r="E106" s="3">
        <v>1310404</v>
      </c>
      <c r="F106" s="3">
        <v>0</v>
      </c>
      <c r="G106" s="31">
        <f t="shared" si="1"/>
        <v>2198930</v>
      </c>
    </row>
    <row r="107" spans="1:7" s="1" customFormat="1" ht="15">
      <c r="A107" s="8" t="s">
        <v>160</v>
      </c>
      <c r="B107" s="2" t="s">
        <v>161</v>
      </c>
      <c r="C107" s="3">
        <v>576360</v>
      </c>
      <c r="D107" s="3">
        <v>145582</v>
      </c>
      <c r="E107" s="3">
        <v>0</v>
      </c>
      <c r="F107" s="3">
        <v>0</v>
      </c>
      <c r="G107" s="31">
        <f t="shared" si="1"/>
        <v>721942</v>
      </c>
    </row>
    <row r="108" spans="1:7" s="1" customFormat="1" ht="15">
      <c r="A108" s="8" t="s">
        <v>533</v>
      </c>
      <c r="B108" s="2" t="s">
        <v>534</v>
      </c>
      <c r="C108" s="3">
        <v>0</v>
      </c>
      <c r="D108" s="3">
        <v>0</v>
      </c>
      <c r="E108" s="3">
        <v>0</v>
      </c>
      <c r="F108" s="3">
        <v>2109413</v>
      </c>
      <c r="G108" s="31">
        <f t="shared" si="1"/>
        <v>2109413</v>
      </c>
    </row>
    <row r="109" spans="1:7" s="1" customFormat="1" ht="15">
      <c r="A109" s="8" t="s">
        <v>260</v>
      </c>
      <c r="B109" s="2" t="s">
        <v>261</v>
      </c>
      <c r="C109" s="3">
        <v>3746466</v>
      </c>
      <c r="D109" s="3">
        <v>636939</v>
      </c>
      <c r="E109" s="3">
        <v>0</v>
      </c>
      <c r="F109" s="3">
        <v>0</v>
      </c>
      <c r="G109" s="31">
        <f t="shared" si="1"/>
        <v>4383405</v>
      </c>
    </row>
    <row r="110" spans="1:7" s="1" customFormat="1" ht="15">
      <c r="A110" s="8" t="s">
        <v>401</v>
      </c>
      <c r="B110" s="2" t="s">
        <v>402</v>
      </c>
      <c r="C110" s="3">
        <v>1594677</v>
      </c>
      <c r="D110" s="3">
        <v>385208</v>
      </c>
      <c r="E110" s="3">
        <v>0</v>
      </c>
      <c r="F110" s="3">
        <v>0</v>
      </c>
      <c r="G110" s="31">
        <f t="shared" si="1"/>
        <v>1979885</v>
      </c>
    </row>
    <row r="111" spans="1:7" s="1" customFormat="1" ht="15">
      <c r="A111" s="8" t="s">
        <v>118</v>
      </c>
      <c r="B111" s="2" t="s">
        <v>119</v>
      </c>
      <c r="C111" s="3">
        <v>96475</v>
      </c>
      <c r="D111" s="3">
        <v>0</v>
      </c>
      <c r="E111" s="3">
        <v>2542270</v>
      </c>
      <c r="F111" s="3">
        <v>0</v>
      </c>
      <c r="G111" s="31">
        <f t="shared" si="1"/>
        <v>2638745</v>
      </c>
    </row>
    <row r="112" spans="1:7" s="1" customFormat="1" ht="15">
      <c r="A112" s="8" t="s">
        <v>180</v>
      </c>
      <c r="B112" s="2" t="s">
        <v>181</v>
      </c>
      <c r="C112" s="3">
        <v>154729</v>
      </c>
      <c r="D112" s="3">
        <v>21634</v>
      </c>
      <c r="E112" s="3">
        <v>0</v>
      </c>
      <c r="F112" s="3">
        <v>0</v>
      </c>
      <c r="G112" s="31">
        <f t="shared" si="1"/>
        <v>176363</v>
      </c>
    </row>
    <row r="113" spans="1:7" s="1" customFormat="1" ht="15">
      <c r="A113" s="8" t="s">
        <v>247</v>
      </c>
      <c r="B113" s="2" t="s">
        <v>248</v>
      </c>
      <c r="C113" s="3">
        <v>241195</v>
      </c>
      <c r="D113" s="3">
        <v>787</v>
      </c>
      <c r="E113" s="3">
        <v>0</v>
      </c>
      <c r="F113" s="3">
        <v>0</v>
      </c>
      <c r="G113" s="31">
        <f t="shared" si="1"/>
        <v>241982</v>
      </c>
    </row>
    <row r="114" spans="1:7" s="1" customFormat="1" ht="15">
      <c r="A114" s="8" t="s">
        <v>284</v>
      </c>
      <c r="B114" s="2" t="s">
        <v>285</v>
      </c>
      <c r="C114" s="3">
        <v>202539</v>
      </c>
      <c r="D114" s="3">
        <v>227958</v>
      </c>
      <c r="E114" s="3">
        <v>0</v>
      </c>
      <c r="F114" s="3">
        <v>0</v>
      </c>
      <c r="G114" s="31">
        <f t="shared" si="1"/>
        <v>430497</v>
      </c>
    </row>
    <row r="115" spans="1:7" s="1" customFormat="1" ht="15">
      <c r="A115" s="8" t="s">
        <v>629</v>
      </c>
      <c r="B115" s="2" t="s">
        <v>630</v>
      </c>
      <c r="C115" s="3">
        <v>0</v>
      </c>
      <c r="D115" s="3">
        <v>0</v>
      </c>
      <c r="E115" s="3">
        <v>0</v>
      </c>
      <c r="F115" s="3">
        <v>713601</v>
      </c>
      <c r="G115" s="31">
        <f t="shared" si="1"/>
        <v>713601</v>
      </c>
    </row>
    <row r="116" spans="1:7" s="1" customFormat="1" ht="15">
      <c r="A116" s="8" t="s">
        <v>553</v>
      </c>
      <c r="B116" s="2" t="s">
        <v>554</v>
      </c>
      <c r="C116" s="3">
        <v>0</v>
      </c>
      <c r="D116" s="3">
        <v>0</v>
      </c>
      <c r="E116" s="3">
        <v>0</v>
      </c>
      <c r="F116" s="3">
        <v>426439</v>
      </c>
      <c r="G116" s="31">
        <f t="shared" si="1"/>
        <v>426439</v>
      </c>
    </row>
    <row r="117" spans="1:7" s="1" customFormat="1" ht="15">
      <c r="A117" s="8" t="s">
        <v>258</v>
      </c>
      <c r="B117" s="2" t="s">
        <v>259</v>
      </c>
      <c r="C117" s="3">
        <v>1047925</v>
      </c>
      <c r="D117" s="3">
        <v>462871</v>
      </c>
      <c r="E117" s="3">
        <v>0</v>
      </c>
      <c r="F117" s="3">
        <v>0</v>
      </c>
      <c r="G117" s="31">
        <f t="shared" si="1"/>
        <v>1510796</v>
      </c>
    </row>
    <row r="118" spans="1:7" s="1" customFormat="1" ht="15">
      <c r="A118" s="8" t="s">
        <v>489</v>
      </c>
      <c r="B118" s="2" t="s">
        <v>490</v>
      </c>
      <c r="C118" s="3">
        <v>571175</v>
      </c>
      <c r="D118" s="3">
        <v>13363</v>
      </c>
      <c r="E118" s="3">
        <v>0</v>
      </c>
      <c r="F118" s="3">
        <v>0</v>
      </c>
      <c r="G118" s="31">
        <f t="shared" si="1"/>
        <v>584538</v>
      </c>
    </row>
    <row r="119" spans="1:7" s="1" customFormat="1" ht="15">
      <c r="A119" s="8" t="s">
        <v>469</v>
      </c>
      <c r="B119" s="2" t="s">
        <v>470</v>
      </c>
      <c r="C119" s="3">
        <v>272009</v>
      </c>
      <c r="D119" s="3">
        <v>13303</v>
      </c>
      <c r="E119" s="3">
        <v>0</v>
      </c>
      <c r="F119" s="3">
        <v>0</v>
      </c>
      <c r="G119" s="31">
        <f t="shared" si="1"/>
        <v>285312</v>
      </c>
    </row>
    <row r="120" spans="1:7" s="1" customFormat="1" ht="15">
      <c r="A120" s="8" t="s">
        <v>158</v>
      </c>
      <c r="B120" s="2" t="s">
        <v>159</v>
      </c>
      <c r="C120" s="3">
        <v>101153</v>
      </c>
      <c r="D120" s="3">
        <v>17791</v>
      </c>
      <c r="E120" s="3">
        <v>0</v>
      </c>
      <c r="F120" s="3">
        <v>0</v>
      </c>
      <c r="G120" s="31">
        <f t="shared" si="1"/>
        <v>118944</v>
      </c>
    </row>
    <row r="121" spans="1:7" s="1" customFormat="1" ht="15">
      <c r="A121" s="8" t="s">
        <v>116</v>
      </c>
      <c r="B121" s="2" t="s">
        <v>117</v>
      </c>
      <c r="C121" s="3">
        <v>314605</v>
      </c>
      <c r="D121" s="3">
        <v>67540</v>
      </c>
      <c r="E121" s="3">
        <v>0</v>
      </c>
      <c r="F121" s="3">
        <v>0</v>
      </c>
      <c r="G121" s="31">
        <f t="shared" si="1"/>
        <v>382145</v>
      </c>
    </row>
    <row r="122" spans="1:7" s="1" customFormat="1" ht="15">
      <c r="A122" s="8" t="s">
        <v>483</v>
      </c>
      <c r="B122" s="2" t="s">
        <v>484</v>
      </c>
      <c r="C122" s="3">
        <v>449667</v>
      </c>
      <c r="D122" s="3">
        <v>153436</v>
      </c>
      <c r="E122" s="3">
        <v>0</v>
      </c>
      <c r="F122" s="3">
        <v>0</v>
      </c>
      <c r="G122" s="31">
        <f t="shared" si="1"/>
        <v>603103</v>
      </c>
    </row>
    <row r="123" spans="1:7" s="1" customFormat="1" ht="15">
      <c r="A123" s="8" t="s">
        <v>270</v>
      </c>
      <c r="B123" s="2" t="s">
        <v>271</v>
      </c>
      <c r="C123" s="3">
        <v>343868</v>
      </c>
      <c r="D123" s="3">
        <v>0</v>
      </c>
      <c r="E123" s="3">
        <v>0</v>
      </c>
      <c r="F123" s="3">
        <v>0</v>
      </c>
      <c r="G123" s="31">
        <f t="shared" si="1"/>
        <v>343868</v>
      </c>
    </row>
    <row r="124" spans="1:7" s="1" customFormat="1" ht="15">
      <c r="A124" s="8" t="s">
        <v>24</v>
      </c>
      <c r="B124" s="2" t="s">
        <v>25</v>
      </c>
      <c r="C124" s="3">
        <v>481589</v>
      </c>
      <c r="D124" s="3">
        <v>29190</v>
      </c>
      <c r="E124" s="3">
        <v>197527</v>
      </c>
      <c r="F124" s="3">
        <v>0</v>
      </c>
      <c r="G124" s="31">
        <f t="shared" si="1"/>
        <v>708306</v>
      </c>
    </row>
    <row r="125" spans="1:7" s="1" customFormat="1" ht="15">
      <c r="A125" s="8" t="s">
        <v>411</v>
      </c>
      <c r="B125" s="2" t="s">
        <v>412</v>
      </c>
      <c r="C125" s="3">
        <v>261023</v>
      </c>
      <c r="D125" s="3">
        <v>42360</v>
      </c>
      <c r="E125" s="3">
        <v>0</v>
      </c>
      <c r="F125" s="3">
        <v>0</v>
      </c>
      <c r="G125" s="31">
        <f t="shared" si="1"/>
        <v>303383</v>
      </c>
    </row>
    <row r="126" spans="1:7" s="1" customFormat="1" ht="15">
      <c r="A126" s="8" t="s">
        <v>204</v>
      </c>
      <c r="B126" s="2" t="s">
        <v>205</v>
      </c>
      <c r="C126" s="3">
        <v>1420559</v>
      </c>
      <c r="D126" s="3">
        <v>156204</v>
      </c>
      <c r="E126" s="3">
        <v>726096</v>
      </c>
      <c r="F126" s="3">
        <v>0</v>
      </c>
      <c r="G126" s="31">
        <f t="shared" si="1"/>
        <v>2302859</v>
      </c>
    </row>
    <row r="127" spans="1:7" s="1" customFormat="1" ht="15">
      <c r="A127" s="8" t="s">
        <v>591</v>
      </c>
      <c r="B127" s="2" t="s">
        <v>592</v>
      </c>
      <c r="C127" s="3">
        <v>0</v>
      </c>
      <c r="D127" s="3">
        <v>0</v>
      </c>
      <c r="E127" s="3">
        <v>0</v>
      </c>
      <c r="F127" s="3">
        <v>744729</v>
      </c>
      <c r="G127" s="31">
        <f t="shared" si="1"/>
        <v>744729</v>
      </c>
    </row>
    <row r="128" spans="1:7" s="1" customFormat="1" ht="15">
      <c r="A128" s="8" t="s">
        <v>503</v>
      </c>
      <c r="B128" s="2" t="s">
        <v>504</v>
      </c>
      <c r="C128" s="3">
        <v>282012</v>
      </c>
      <c r="D128" s="3">
        <v>105886</v>
      </c>
      <c r="E128" s="3">
        <v>0</v>
      </c>
      <c r="F128" s="3">
        <v>0</v>
      </c>
      <c r="G128" s="31">
        <f t="shared" si="1"/>
        <v>387898</v>
      </c>
    </row>
    <row r="129" spans="1:7" s="1" customFormat="1" ht="15">
      <c r="A129" s="8" t="s">
        <v>38</v>
      </c>
      <c r="B129" s="2" t="s">
        <v>39</v>
      </c>
      <c r="C129" s="3">
        <v>535251</v>
      </c>
      <c r="D129" s="3">
        <v>682419</v>
      </c>
      <c r="E129" s="3">
        <v>0</v>
      </c>
      <c r="F129" s="3">
        <v>0</v>
      </c>
      <c r="G129" s="31">
        <f t="shared" si="1"/>
        <v>1217670</v>
      </c>
    </row>
    <row r="130" spans="1:7" s="1" customFormat="1" ht="15">
      <c r="A130" s="8" t="s">
        <v>154</v>
      </c>
      <c r="B130" s="2" t="s">
        <v>155</v>
      </c>
      <c r="C130" s="3">
        <v>185766</v>
      </c>
      <c r="D130" s="3">
        <v>6862</v>
      </c>
      <c r="E130" s="3">
        <v>0</v>
      </c>
      <c r="F130" s="3">
        <v>0</v>
      </c>
      <c r="G130" s="31">
        <f t="shared" si="1"/>
        <v>192628</v>
      </c>
    </row>
    <row r="131" spans="1:7" s="1" customFormat="1" ht="15">
      <c r="A131" s="8" t="s">
        <v>597</v>
      </c>
      <c r="B131" s="2" t="s">
        <v>598</v>
      </c>
      <c r="C131" s="3">
        <v>0</v>
      </c>
      <c r="D131" s="3">
        <v>0</v>
      </c>
      <c r="E131" s="3">
        <v>0</v>
      </c>
      <c r="F131" s="3">
        <v>377659</v>
      </c>
      <c r="G131" s="31">
        <f t="shared" si="1"/>
        <v>377659</v>
      </c>
    </row>
    <row r="132" spans="1:7" s="1" customFormat="1" ht="15">
      <c r="A132" s="8" t="s">
        <v>78</v>
      </c>
      <c r="B132" s="2" t="s">
        <v>79</v>
      </c>
      <c r="C132" s="3">
        <v>287533</v>
      </c>
      <c r="D132" s="3">
        <v>399759</v>
      </c>
      <c r="E132" s="3">
        <v>0</v>
      </c>
      <c r="F132" s="3">
        <v>0</v>
      </c>
      <c r="G132" s="31">
        <f t="shared" si="1"/>
        <v>687292</v>
      </c>
    </row>
    <row r="133" spans="1:7" s="1" customFormat="1" ht="15">
      <c r="A133" s="8" t="s">
        <v>8</v>
      </c>
      <c r="B133" s="2" t="s">
        <v>9</v>
      </c>
      <c r="C133" s="3">
        <v>484074</v>
      </c>
      <c r="D133" s="3">
        <v>378205</v>
      </c>
      <c r="E133" s="3">
        <v>0</v>
      </c>
      <c r="F133" s="3">
        <v>0</v>
      </c>
      <c r="G133" s="31">
        <f t="shared" si="1"/>
        <v>862279</v>
      </c>
    </row>
    <row r="134" spans="1:7" s="1" customFormat="1" ht="15">
      <c r="A134" s="8" t="s">
        <v>6</v>
      </c>
      <c r="B134" s="2" t="s">
        <v>7</v>
      </c>
      <c r="C134" s="3">
        <v>547481</v>
      </c>
      <c r="D134" s="3">
        <v>167484</v>
      </c>
      <c r="E134" s="3">
        <v>896727</v>
      </c>
      <c r="F134" s="3">
        <v>0</v>
      </c>
      <c r="G134" s="31">
        <f t="shared" si="1"/>
        <v>1611692</v>
      </c>
    </row>
    <row r="135" spans="1:7" s="1" customFormat="1" ht="15">
      <c r="A135" s="8" t="s">
        <v>409</v>
      </c>
      <c r="B135" s="2" t="s">
        <v>410</v>
      </c>
      <c r="C135" s="3">
        <v>285066</v>
      </c>
      <c r="D135" s="3">
        <v>66490</v>
      </c>
      <c r="E135" s="3">
        <v>0</v>
      </c>
      <c r="F135" s="3">
        <v>0</v>
      </c>
      <c r="G135" s="31">
        <f t="shared" si="1"/>
        <v>351556</v>
      </c>
    </row>
    <row r="136" spans="1:7" s="1" customFormat="1" ht="15">
      <c r="A136" s="8" t="s">
        <v>298</v>
      </c>
      <c r="B136" s="2" t="s">
        <v>299</v>
      </c>
      <c r="C136" s="3">
        <v>73639</v>
      </c>
      <c r="D136" s="3">
        <v>17431</v>
      </c>
      <c r="E136" s="3">
        <v>0</v>
      </c>
      <c r="F136" s="3">
        <v>0</v>
      </c>
      <c r="G136" s="31">
        <f aca="true" t="shared" si="2" ref="G136:G199">+C136+D136+E136+F136</f>
        <v>91070</v>
      </c>
    </row>
    <row r="137" spans="1:7" s="1" customFormat="1" ht="15">
      <c r="A137" s="8" t="s">
        <v>373</v>
      </c>
      <c r="B137" s="2" t="s">
        <v>374</v>
      </c>
      <c r="C137" s="3">
        <v>1868200</v>
      </c>
      <c r="D137" s="3">
        <v>556508</v>
      </c>
      <c r="E137" s="3">
        <v>0</v>
      </c>
      <c r="F137" s="3">
        <v>0</v>
      </c>
      <c r="G137" s="31">
        <f t="shared" si="2"/>
        <v>2424708</v>
      </c>
    </row>
    <row r="138" spans="1:7" s="1" customFormat="1" ht="15">
      <c r="A138" s="8" t="s">
        <v>66</v>
      </c>
      <c r="B138" s="2" t="s">
        <v>67</v>
      </c>
      <c r="C138" s="3">
        <v>716132</v>
      </c>
      <c r="D138" s="3">
        <v>53809</v>
      </c>
      <c r="E138" s="3">
        <v>220766</v>
      </c>
      <c r="F138" s="3">
        <v>0</v>
      </c>
      <c r="G138" s="31">
        <f t="shared" si="2"/>
        <v>990707</v>
      </c>
    </row>
    <row r="139" spans="1:7" s="1" customFormat="1" ht="15">
      <c r="A139" s="8" t="s">
        <v>340</v>
      </c>
      <c r="B139" s="2" t="s">
        <v>341</v>
      </c>
      <c r="C139" s="3">
        <v>739745</v>
      </c>
      <c r="D139" s="3">
        <v>325555</v>
      </c>
      <c r="E139" s="3">
        <v>0</v>
      </c>
      <c r="F139" s="3">
        <v>0</v>
      </c>
      <c r="G139" s="31">
        <f t="shared" si="2"/>
        <v>1065300</v>
      </c>
    </row>
    <row r="140" spans="1:7" s="1" customFormat="1" ht="15">
      <c r="A140" s="8" t="s">
        <v>114</v>
      </c>
      <c r="B140" s="2" t="s">
        <v>115</v>
      </c>
      <c r="C140" s="3">
        <v>534630</v>
      </c>
      <c r="D140" s="3">
        <v>362736</v>
      </c>
      <c r="E140" s="3">
        <v>0</v>
      </c>
      <c r="F140" s="3">
        <v>0</v>
      </c>
      <c r="G140" s="31">
        <f t="shared" si="2"/>
        <v>897366</v>
      </c>
    </row>
    <row r="141" spans="1:7" s="1" customFormat="1" ht="15">
      <c r="A141" s="8" t="s">
        <v>40</v>
      </c>
      <c r="B141" s="2" t="s">
        <v>41</v>
      </c>
      <c r="C141" s="3">
        <v>605487</v>
      </c>
      <c r="D141" s="3">
        <v>7347</v>
      </c>
      <c r="E141" s="3">
        <v>0</v>
      </c>
      <c r="F141" s="3">
        <v>0</v>
      </c>
      <c r="G141" s="31">
        <f t="shared" si="2"/>
        <v>612834</v>
      </c>
    </row>
    <row r="142" spans="1:7" s="1" customFormat="1" ht="15">
      <c r="A142" s="8" t="s">
        <v>389</v>
      </c>
      <c r="B142" s="2" t="s">
        <v>390</v>
      </c>
      <c r="C142" s="3">
        <v>680206</v>
      </c>
      <c r="D142" s="3">
        <v>40184</v>
      </c>
      <c r="E142" s="3">
        <v>0</v>
      </c>
      <c r="F142" s="3">
        <v>0</v>
      </c>
      <c r="G142" s="31">
        <f t="shared" si="2"/>
        <v>720390</v>
      </c>
    </row>
    <row r="143" spans="1:7" s="1" customFormat="1" ht="15">
      <c r="A143" s="8" t="s">
        <v>381</v>
      </c>
      <c r="B143" s="2" t="s">
        <v>382</v>
      </c>
      <c r="C143" s="3">
        <v>499311</v>
      </c>
      <c r="D143" s="3">
        <v>0</v>
      </c>
      <c r="E143" s="3">
        <v>0</v>
      </c>
      <c r="F143" s="3">
        <v>0</v>
      </c>
      <c r="G143" s="31">
        <f t="shared" si="2"/>
        <v>499311</v>
      </c>
    </row>
    <row r="144" spans="1:7" s="1" customFormat="1" ht="15">
      <c r="A144" s="8" t="s">
        <v>549</v>
      </c>
      <c r="B144" s="2" t="s">
        <v>550</v>
      </c>
      <c r="C144" s="3">
        <v>0</v>
      </c>
      <c r="D144" s="3">
        <v>0</v>
      </c>
      <c r="E144" s="3">
        <v>0</v>
      </c>
      <c r="F144" s="3">
        <v>601683</v>
      </c>
      <c r="G144" s="31">
        <f t="shared" si="2"/>
        <v>601683</v>
      </c>
    </row>
    <row r="145" spans="1:7" s="1" customFormat="1" ht="15">
      <c r="A145" s="8" t="s">
        <v>288</v>
      </c>
      <c r="B145" s="2" t="s">
        <v>289</v>
      </c>
      <c r="C145" s="3">
        <v>1021441</v>
      </c>
      <c r="D145" s="3">
        <v>159729</v>
      </c>
      <c r="E145" s="3">
        <v>0</v>
      </c>
      <c r="F145" s="3">
        <v>0</v>
      </c>
      <c r="G145" s="31">
        <f t="shared" si="2"/>
        <v>1181170</v>
      </c>
    </row>
    <row r="146" spans="1:7" s="1" customFormat="1" ht="15">
      <c r="A146" s="8" t="s">
        <v>605</v>
      </c>
      <c r="B146" s="2" t="s">
        <v>606</v>
      </c>
      <c r="C146" s="3">
        <v>0</v>
      </c>
      <c r="D146" s="3">
        <v>0</v>
      </c>
      <c r="E146" s="3">
        <v>0</v>
      </c>
      <c r="F146" s="3">
        <v>5038552</v>
      </c>
      <c r="G146" s="31">
        <f t="shared" si="2"/>
        <v>5038552</v>
      </c>
    </row>
    <row r="147" spans="1:7" s="1" customFormat="1" ht="15">
      <c r="A147" s="8" t="s">
        <v>525</v>
      </c>
      <c r="B147" s="2" t="s">
        <v>526</v>
      </c>
      <c r="C147" s="3">
        <v>0</v>
      </c>
      <c r="D147" s="3">
        <v>0</v>
      </c>
      <c r="E147" s="3">
        <v>0</v>
      </c>
      <c r="F147" s="3">
        <v>1312975</v>
      </c>
      <c r="G147" s="31">
        <f t="shared" si="2"/>
        <v>1312975</v>
      </c>
    </row>
    <row r="148" spans="1:7" s="1" customFormat="1" ht="15">
      <c r="A148" s="8" t="s">
        <v>346</v>
      </c>
      <c r="B148" s="2" t="s">
        <v>347</v>
      </c>
      <c r="C148" s="3">
        <v>1963441</v>
      </c>
      <c r="D148" s="3">
        <v>72098</v>
      </c>
      <c r="E148" s="3">
        <v>0</v>
      </c>
      <c r="F148" s="3">
        <v>0</v>
      </c>
      <c r="G148" s="31">
        <f t="shared" si="2"/>
        <v>2035539</v>
      </c>
    </row>
    <row r="149" spans="1:7" s="1" customFormat="1" ht="15">
      <c r="A149" s="8" t="s">
        <v>170</v>
      </c>
      <c r="B149" s="2" t="s">
        <v>171</v>
      </c>
      <c r="C149" s="3">
        <v>291299</v>
      </c>
      <c r="D149" s="3">
        <v>48893</v>
      </c>
      <c r="E149" s="3">
        <v>0</v>
      </c>
      <c r="F149" s="3">
        <v>0</v>
      </c>
      <c r="G149" s="31">
        <f t="shared" si="2"/>
        <v>340192</v>
      </c>
    </row>
    <row r="150" spans="1:7" s="1" customFormat="1" ht="15">
      <c r="A150" s="8" t="s">
        <v>385</v>
      </c>
      <c r="B150" s="2" t="s">
        <v>386</v>
      </c>
      <c r="C150" s="3">
        <v>127478</v>
      </c>
      <c r="D150" s="3">
        <v>547127</v>
      </c>
      <c r="E150" s="3">
        <v>0</v>
      </c>
      <c r="F150" s="3">
        <v>0</v>
      </c>
      <c r="G150" s="31">
        <f t="shared" si="2"/>
        <v>674605</v>
      </c>
    </row>
    <row r="151" spans="1:7" s="1" customFormat="1" ht="15">
      <c r="A151" s="8" t="s">
        <v>92</v>
      </c>
      <c r="B151" s="2" t="s">
        <v>93</v>
      </c>
      <c r="C151" s="3">
        <v>236143</v>
      </c>
      <c r="D151" s="3">
        <v>62530</v>
      </c>
      <c r="E151" s="3">
        <v>0</v>
      </c>
      <c r="F151" s="3">
        <v>0</v>
      </c>
      <c r="G151" s="31">
        <f t="shared" si="2"/>
        <v>298673</v>
      </c>
    </row>
    <row r="152" spans="1:7" s="1" customFormat="1" ht="15">
      <c r="A152" s="8" t="s">
        <v>192</v>
      </c>
      <c r="B152" s="2" t="s">
        <v>193</v>
      </c>
      <c r="C152" s="3">
        <v>851419</v>
      </c>
      <c r="D152" s="3">
        <v>91767</v>
      </c>
      <c r="E152" s="3">
        <v>0</v>
      </c>
      <c r="F152" s="3">
        <v>0</v>
      </c>
      <c r="G152" s="31">
        <f t="shared" si="2"/>
        <v>943186</v>
      </c>
    </row>
    <row r="153" spans="1:7" s="1" customFormat="1" ht="15">
      <c r="A153" s="8" t="s">
        <v>631</v>
      </c>
      <c r="B153" s="2" t="s">
        <v>632</v>
      </c>
      <c r="C153" s="3">
        <v>0</v>
      </c>
      <c r="D153" s="3">
        <v>0</v>
      </c>
      <c r="E153" s="3">
        <v>0</v>
      </c>
      <c r="F153" s="3">
        <v>297873</v>
      </c>
      <c r="G153" s="31">
        <f t="shared" si="2"/>
        <v>297873</v>
      </c>
    </row>
    <row r="154" spans="1:7" s="1" customFormat="1" ht="15">
      <c r="A154" s="8" t="s">
        <v>495</v>
      </c>
      <c r="B154" s="2" t="s">
        <v>496</v>
      </c>
      <c r="C154" s="3">
        <v>183498</v>
      </c>
      <c r="D154" s="3">
        <v>300984</v>
      </c>
      <c r="E154" s="3">
        <v>707094</v>
      </c>
      <c r="F154" s="3">
        <v>0</v>
      </c>
      <c r="G154" s="31">
        <f t="shared" si="2"/>
        <v>1191576</v>
      </c>
    </row>
    <row r="155" spans="1:7" s="1" customFormat="1" ht="15">
      <c r="A155" s="8" t="s">
        <v>0</v>
      </c>
      <c r="B155" s="2" t="s">
        <v>1</v>
      </c>
      <c r="C155" s="3">
        <v>219024</v>
      </c>
      <c r="D155" s="3">
        <v>0</v>
      </c>
      <c r="E155" s="3">
        <v>3119140</v>
      </c>
      <c r="F155" s="3">
        <v>0</v>
      </c>
      <c r="G155" s="31">
        <f t="shared" si="2"/>
        <v>3338164</v>
      </c>
    </row>
    <row r="156" spans="1:7" s="1" customFormat="1" ht="15">
      <c r="A156" s="8" t="s">
        <v>405</v>
      </c>
      <c r="B156" s="2" t="s">
        <v>406</v>
      </c>
      <c r="C156" s="3">
        <v>579488</v>
      </c>
      <c r="D156" s="3">
        <v>949030</v>
      </c>
      <c r="E156" s="3">
        <v>0</v>
      </c>
      <c r="F156" s="3">
        <v>0</v>
      </c>
      <c r="G156" s="31">
        <f t="shared" si="2"/>
        <v>1528518</v>
      </c>
    </row>
    <row r="157" spans="1:7" s="1" customFormat="1" ht="15">
      <c r="A157" s="8" t="s">
        <v>619</v>
      </c>
      <c r="B157" s="2" t="s">
        <v>620</v>
      </c>
      <c r="C157" s="3">
        <v>0</v>
      </c>
      <c r="D157" s="3">
        <v>0</v>
      </c>
      <c r="E157" s="3">
        <v>0</v>
      </c>
      <c r="F157" s="3">
        <v>1387688</v>
      </c>
      <c r="G157" s="31">
        <f t="shared" si="2"/>
        <v>1387688</v>
      </c>
    </row>
    <row r="158" spans="1:7" s="1" customFormat="1" ht="15">
      <c r="A158" s="8" t="s">
        <v>571</v>
      </c>
      <c r="B158" s="2" t="s">
        <v>572</v>
      </c>
      <c r="C158" s="3">
        <v>0</v>
      </c>
      <c r="D158" s="3">
        <v>0</v>
      </c>
      <c r="E158" s="3">
        <v>0</v>
      </c>
      <c r="F158" s="3">
        <v>2187656</v>
      </c>
      <c r="G158" s="31">
        <f t="shared" si="2"/>
        <v>2187656</v>
      </c>
    </row>
    <row r="159" spans="1:7" s="1" customFormat="1" ht="15">
      <c r="A159" s="8" t="s">
        <v>74</v>
      </c>
      <c r="B159" s="2" t="s">
        <v>75</v>
      </c>
      <c r="C159" s="3">
        <v>352183</v>
      </c>
      <c r="D159" s="3">
        <v>65513</v>
      </c>
      <c r="E159" s="3">
        <v>0</v>
      </c>
      <c r="F159" s="3">
        <v>0</v>
      </c>
      <c r="G159" s="31">
        <f t="shared" si="2"/>
        <v>417696</v>
      </c>
    </row>
    <row r="160" spans="1:7" s="1" customFormat="1" ht="15">
      <c r="A160" s="8" t="s">
        <v>239</v>
      </c>
      <c r="B160" s="2" t="s">
        <v>240</v>
      </c>
      <c r="C160" s="3">
        <v>2541706</v>
      </c>
      <c r="D160" s="3">
        <v>0</v>
      </c>
      <c r="E160" s="3">
        <v>0</v>
      </c>
      <c r="F160" s="3">
        <v>0</v>
      </c>
      <c r="G160" s="31">
        <f t="shared" si="2"/>
        <v>2541706</v>
      </c>
    </row>
    <row r="161" spans="1:7" s="1" customFormat="1" ht="15">
      <c r="A161" s="8" t="s">
        <v>623</v>
      </c>
      <c r="B161" s="2" t="s">
        <v>624</v>
      </c>
      <c r="C161" s="3">
        <v>0</v>
      </c>
      <c r="D161" s="3">
        <v>0</v>
      </c>
      <c r="E161" s="3">
        <v>0</v>
      </c>
      <c r="F161" s="3">
        <v>10082960</v>
      </c>
      <c r="G161" s="31">
        <f t="shared" si="2"/>
        <v>10082960</v>
      </c>
    </row>
    <row r="162" spans="1:7" s="1" customFormat="1" ht="15">
      <c r="A162" s="8" t="s">
        <v>206</v>
      </c>
      <c r="B162" s="2" t="s">
        <v>207</v>
      </c>
      <c r="C162" s="3">
        <v>299731</v>
      </c>
      <c r="D162" s="3">
        <v>63693</v>
      </c>
      <c r="E162" s="3">
        <v>0</v>
      </c>
      <c r="F162" s="3">
        <v>0</v>
      </c>
      <c r="G162" s="31">
        <f t="shared" si="2"/>
        <v>363424</v>
      </c>
    </row>
    <row r="163" spans="1:7" s="1" customFormat="1" ht="15">
      <c r="A163" s="8" t="s">
        <v>421</v>
      </c>
      <c r="B163" s="2" t="s">
        <v>422</v>
      </c>
      <c r="C163" s="3">
        <v>207272</v>
      </c>
      <c r="D163" s="3">
        <v>3285</v>
      </c>
      <c r="E163" s="3">
        <v>0</v>
      </c>
      <c r="F163" s="3">
        <v>0</v>
      </c>
      <c r="G163" s="31">
        <f t="shared" si="2"/>
        <v>210557</v>
      </c>
    </row>
    <row r="164" spans="1:7" s="1" customFormat="1" ht="15">
      <c r="A164" s="8" t="s">
        <v>212</v>
      </c>
      <c r="B164" s="2" t="s">
        <v>213</v>
      </c>
      <c r="C164" s="3">
        <v>374899</v>
      </c>
      <c r="D164" s="3">
        <v>184541</v>
      </c>
      <c r="E164" s="3">
        <v>0</v>
      </c>
      <c r="F164" s="3">
        <v>0</v>
      </c>
      <c r="G164" s="31">
        <f t="shared" si="2"/>
        <v>559440</v>
      </c>
    </row>
    <row r="165" spans="1:7" s="1" customFormat="1" ht="15">
      <c r="A165" s="8" t="s">
        <v>493</v>
      </c>
      <c r="B165" s="2" t="s">
        <v>494</v>
      </c>
      <c r="C165" s="3">
        <v>356496</v>
      </c>
      <c r="D165" s="3">
        <v>428973</v>
      </c>
      <c r="E165" s="3">
        <v>0</v>
      </c>
      <c r="F165" s="3">
        <v>0</v>
      </c>
      <c r="G165" s="31">
        <f t="shared" si="2"/>
        <v>785469</v>
      </c>
    </row>
    <row r="166" spans="1:7" s="1" customFormat="1" ht="15">
      <c r="A166" s="8" t="s">
        <v>531</v>
      </c>
      <c r="B166" s="2" t="s">
        <v>532</v>
      </c>
      <c r="C166" s="3">
        <v>0</v>
      </c>
      <c r="D166" s="3">
        <v>0</v>
      </c>
      <c r="E166" s="3">
        <v>0</v>
      </c>
      <c r="F166" s="3">
        <v>985469</v>
      </c>
      <c r="G166" s="31">
        <f t="shared" si="2"/>
        <v>985469</v>
      </c>
    </row>
    <row r="167" spans="1:7" s="1" customFormat="1" ht="15">
      <c r="A167" s="8" t="s">
        <v>28</v>
      </c>
      <c r="B167" s="2" t="s">
        <v>29</v>
      </c>
      <c r="C167" s="3">
        <v>286006</v>
      </c>
      <c r="D167" s="3">
        <v>0</v>
      </c>
      <c r="E167" s="3">
        <v>969131</v>
      </c>
      <c r="F167" s="3">
        <v>0</v>
      </c>
      <c r="G167" s="31">
        <f t="shared" si="2"/>
        <v>1255137</v>
      </c>
    </row>
    <row r="168" spans="1:7" s="1" customFormat="1" ht="15">
      <c r="A168" s="8" t="s">
        <v>471</v>
      </c>
      <c r="B168" s="2" t="s">
        <v>472</v>
      </c>
      <c r="C168" s="3">
        <v>456371</v>
      </c>
      <c r="D168" s="3">
        <v>0</v>
      </c>
      <c r="E168" s="3">
        <v>0</v>
      </c>
      <c r="F168" s="3">
        <v>0</v>
      </c>
      <c r="G168" s="31">
        <f t="shared" si="2"/>
        <v>456371</v>
      </c>
    </row>
    <row r="169" spans="1:7" s="1" customFormat="1" ht="15">
      <c r="A169" s="8" t="s">
        <v>595</v>
      </c>
      <c r="B169" s="2" t="s">
        <v>596</v>
      </c>
      <c r="C169" s="3">
        <v>0</v>
      </c>
      <c r="D169" s="3">
        <v>0</v>
      </c>
      <c r="E169" s="3">
        <v>0</v>
      </c>
      <c r="F169" s="3">
        <v>230339</v>
      </c>
      <c r="G169" s="31">
        <f t="shared" si="2"/>
        <v>230339</v>
      </c>
    </row>
    <row r="170" spans="1:7" s="1" customFormat="1" ht="15">
      <c r="A170" s="8" t="s">
        <v>344</v>
      </c>
      <c r="B170" s="2" t="s">
        <v>345</v>
      </c>
      <c r="C170" s="3">
        <v>715039</v>
      </c>
      <c r="D170" s="3">
        <v>184107</v>
      </c>
      <c r="E170" s="3">
        <v>0</v>
      </c>
      <c r="F170" s="3">
        <v>0</v>
      </c>
      <c r="G170" s="31">
        <f t="shared" si="2"/>
        <v>899146</v>
      </c>
    </row>
    <row r="171" spans="1:7" s="1" customFormat="1" ht="15">
      <c r="A171" s="8" t="s">
        <v>527</v>
      </c>
      <c r="B171" s="2" t="s">
        <v>528</v>
      </c>
      <c r="C171" s="3">
        <v>0</v>
      </c>
      <c r="D171" s="3">
        <v>0</v>
      </c>
      <c r="E171" s="3">
        <v>0</v>
      </c>
      <c r="F171" s="3">
        <v>276349</v>
      </c>
      <c r="G171" s="31">
        <f t="shared" si="2"/>
        <v>276349</v>
      </c>
    </row>
    <row r="172" spans="1:7" s="1" customFormat="1" ht="15">
      <c r="A172" s="8" t="s">
        <v>407</v>
      </c>
      <c r="B172" s="2" t="s">
        <v>408</v>
      </c>
      <c r="C172" s="3">
        <v>269409</v>
      </c>
      <c r="D172" s="3">
        <v>80060</v>
      </c>
      <c r="E172" s="3">
        <v>0</v>
      </c>
      <c r="F172" s="3">
        <v>0</v>
      </c>
      <c r="G172" s="31">
        <f t="shared" si="2"/>
        <v>349469</v>
      </c>
    </row>
    <row r="173" spans="1:7" s="1" customFormat="1" ht="15">
      <c r="A173" s="8" t="s">
        <v>30</v>
      </c>
      <c r="B173" s="2" t="s">
        <v>31</v>
      </c>
      <c r="C173" s="3">
        <v>128615</v>
      </c>
      <c r="D173" s="3">
        <v>111790</v>
      </c>
      <c r="E173" s="3">
        <v>0</v>
      </c>
      <c r="F173" s="3">
        <v>0</v>
      </c>
      <c r="G173" s="31">
        <f t="shared" si="2"/>
        <v>240405</v>
      </c>
    </row>
    <row r="174" spans="1:7" s="1" customFormat="1" ht="15">
      <c r="A174" s="8" t="s">
        <v>294</v>
      </c>
      <c r="B174" s="2" t="s">
        <v>295</v>
      </c>
      <c r="C174" s="3">
        <v>237298</v>
      </c>
      <c r="D174" s="3">
        <v>10124</v>
      </c>
      <c r="E174" s="3">
        <v>495430</v>
      </c>
      <c r="F174" s="3">
        <v>0</v>
      </c>
      <c r="G174" s="31">
        <f t="shared" si="2"/>
        <v>742852</v>
      </c>
    </row>
    <row r="175" spans="1:7" s="1" customFormat="1" ht="15">
      <c r="A175" s="8" t="s">
        <v>463</v>
      </c>
      <c r="B175" s="2" t="s">
        <v>464</v>
      </c>
      <c r="C175" s="3">
        <v>586359</v>
      </c>
      <c r="D175" s="3">
        <v>333820</v>
      </c>
      <c r="E175" s="3">
        <v>0</v>
      </c>
      <c r="F175" s="3">
        <v>0</v>
      </c>
      <c r="G175" s="31">
        <f t="shared" si="2"/>
        <v>920179</v>
      </c>
    </row>
    <row r="176" spans="1:7" s="1" customFormat="1" ht="15">
      <c r="A176" s="8" t="s">
        <v>627</v>
      </c>
      <c r="B176" s="2" t="s">
        <v>628</v>
      </c>
      <c r="C176" s="3">
        <v>0</v>
      </c>
      <c r="D176" s="3">
        <v>0</v>
      </c>
      <c r="E176" s="3">
        <v>0</v>
      </c>
      <c r="F176" s="3">
        <v>311144</v>
      </c>
      <c r="G176" s="31">
        <f t="shared" si="2"/>
        <v>311144</v>
      </c>
    </row>
    <row r="177" spans="1:7" s="1" customFormat="1" ht="15">
      <c r="A177" s="8" t="s">
        <v>68</v>
      </c>
      <c r="B177" s="2" t="s">
        <v>69</v>
      </c>
      <c r="C177" s="3">
        <v>248637</v>
      </c>
      <c r="D177" s="3">
        <v>246573</v>
      </c>
      <c r="E177" s="3">
        <v>0</v>
      </c>
      <c r="F177" s="3">
        <v>0</v>
      </c>
      <c r="G177" s="31">
        <f t="shared" si="2"/>
        <v>495210</v>
      </c>
    </row>
    <row r="178" spans="1:7" s="1" customFormat="1" ht="15">
      <c r="A178" s="8" t="s">
        <v>352</v>
      </c>
      <c r="B178" s="2" t="s">
        <v>353</v>
      </c>
      <c r="C178" s="3">
        <v>760200</v>
      </c>
      <c r="D178" s="3">
        <v>58917</v>
      </c>
      <c r="E178" s="3">
        <v>0</v>
      </c>
      <c r="F178" s="3">
        <v>0</v>
      </c>
      <c r="G178" s="31">
        <f t="shared" si="2"/>
        <v>819117</v>
      </c>
    </row>
    <row r="179" spans="1:7" s="1" customFormat="1" ht="15">
      <c r="A179" s="8" t="s">
        <v>585</v>
      </c>
      <c r="B179" s="2" t="s">
        <v>586</v>
      </c>
      <c r="C179" s="3">
        <v>0</v>
      </c>
      <c r="D179" s="3">
        <v>0</v>
      </c>
      <c r="E179" s="3">
        <v>0</v>
      </c>
      <c r="F179" s="3">
        <v>742918</v>
      </c>
      <c r="G179" s="31">
        <f t="shared" si="2"/>
        <v>742918</v>
      </c>
    </row>
    <row r="180" spans="1:7" s="1" customFormat="1" ht="15">
      <c r="A180" s="8" t="s">
        <v>150</v>
      </c>
      <c r="B180" s="2" t="s">
        <v>151</v>
      </c>
      <c r="C180" s="3">
        <v>471995</v>
      </c>
      <c r="D180" s="3">
        <v>401980</v>
      </c>
      <c r="E180" s="3">
        <v>0</v>
      </c>
      <c r="F180" s="3">
        <v>0</v>
      </c>
      <c r="G180" s="31">
        <f t="shared" si="2"/>
        <v>873975</v>
      </c>
    </row>
    <row r="181" spans="1:7" s="1" customFormat="1" ht="15">
      <c r="A181" s="8" t="s">
        <v>136</v>
      </c>
      <c r="B181" s="2" t="s">
        <v>137</v>
      </c>
      <c r="C181" s="3">
        <v>313887</v>
      </c>
      <c r="D181" s="3">
        <v>337258</v>
      </c>
      <c r="E181" s="3">
        <v>0</v>
      </c>
      <c r="F181" s="3">
        <v>0</v>
      </c>
      <c r="G181" s="31">
        <f t="shared" si="2"/>
        <v>651145</v>
      </c>
    </row>
    <row r="182" spans="1:7" s="1" customFormat="1" ht="15">
      <c r="A182" s="8" t="s">
        <v>609</v>
      </c>
      <c r="B182" s="2" t="s">
        <v>610</v>
      </c>
      <c r="C182" s="3">
        <v>0</v>
      </c>
      <c r="D182" s="3">
        <v>0</v>
      </c>
      <c r="E182" s="3">
        <v>0</v>
      </c>
      <c r="F182" s="3">
        <v>1654351</v>
      </c>
      <c r="G182" s="31">
        <f t="shared" si="2"/>
        <v>1654351</v>
      </c>
    </row>
    <row r="183" spans="1:7" s="1" customFormat="1" ht="15">
      <c r="A183" s="8" t="s">
        <v>559</v>
      </c>
      <c r="B183" s="2" t="s">
        <v>560</v>
      </c>
      <c r="C183" s="3">
        <v>0</v>
      </c>
      <c r="D183" s="3">
        <v>0</v>
      </c>
      <c r="E183" s="3">
        <v>0</v>
      </c>
      <c r="F183" s="3">
        <v>2971851</v>
      </c>
      <c r="G183" s="31">
        <f t="shared" si="2"/>
        <v>2971851</v>
      </c>
    </row>
    <row r="184" spans="1:7" s="1" customFormat="1" ht="15">
      <c r="A184" s="8" t="s">
        <v>377</v>
      </c>
      <c r="B184" s="2" t="s">
        <v>378</v>
      </c>
      <c r="C184" s="3">
        <v>365908</v>
      </c>
      <c r="D184" s="3">
        <v>71783</v>
      </c>
      <c r="E184" s="3">
        <v>0</v>
      </c>
      <c r="F184" s="3">
        <v>0</v>
      </c>
      <c r="G184" s="31">
        <f t="shared" si="2"/>
        <v>437691</v>
      </c>
    </row>
    <row r="185" spans="1:7" s="1" customFormat="1" ht="15">
      <c r="A185" s="8" t="s">
        <v>120</v>
      </c>
      <c r="B185" s="2" t="s">
        <v>121</v>
      </c>
      <c r="C185" s="3">
        <v>545874</v>
      </c>
      <c r="D185" s="3">
        <v>375508</v>
      </c>
      <c r="E185" s="3">
        <v>89113</v>
      </c>
      <c r="F185" s="3">
        <v>0</v>
      </c>
      <c r="G185" s="31">
        <f t="shared" si="2"/>
        <v>1010495</v>
      </c>
    </row>
    <row r="186" spans="1:7" s="1" customFormat="1" ht="15">
      <c r="A186" s="8" t="s">
        <v>431</v>
      </c>
      <c r="B186" s="2" t="s">
        <v>432</v>
      </c>
      <c r="C186" s="3">
        <v>780083</v>
      </c>
      <c r="D186" s="3">
        <v>433304</v>
      </c>
      <c r="E186" s="3">
        <v>0</v>
      </c>
      <c r="F186" s="3">
        <v>0</v>
      </c>
      <c r="G186" s="31">
        <f t="shared" si="2"/>
        <v>1213387</v>
      </c>
    </row>
    <row r="187" spans="1:7" s="1" customFormat="1" ht="15">
      <c r="A187" s="8" t="s">
        <v>360</v>
      </c>
      <c r="B187" s="2" t="s">
        <v>361</v>
      </c>
      <c r="C187" s="3">
        <v>315350</v>
      </c>
      <c r="D187" s="3">
        <v>87072</v>
      </c>
      <c r="E187" s="3">
        <v>0</v>
      </c>
      <c r="F187" s="3">
        <v>0</v>
      </c>
      <c r="G187" s="31">
        <f t="shared" si="2"/>
        <v>402422</v>
      </c>
    </row>
    <row r="188" spans="1:7" s="1" customFormat="1" ht="15">
      <c r="A188" s="8" t="s">
        <v>232</v>
      </c>
      <c r="B188" s="2" t="s">
        <v>233</v>
      </c>
      <c r="C188" s="3">
        <v>300352</v>
      </c>
      <c r="D188" s="3">
        <v>0</v>
      </c>
      <c r="E188" s="3">
        <v>0</v>
      </c>
      <c r="F188" s="3">
        <v>0</v>
      </c>
      <c r="G188" s="31">
        <f t="shared" si="2"/>
        <v>300352</v>
      </c>
    </row>
    <row r="189" spans="1:7" s="1" customFormat="1" ht="15">
      <c r="A189" s="8" t="s">
        <v>64</v>
      </c>
      <c r="B189" s="2" t="s">
        <v>65</v>
      </c>
      <c r="C189" s="3">
        <v>601597</v>
      </c>
      <c r="D189" s="3">
        <v>0</v>
      </c>
      <c r="E189" s="3">
        <v>562741</v>
      </c>
      <c r="F189" s="3">
        <v>0</v>
      </c>
      <c r="G189" s="31">
        <f t="shared" si="2"/>
        <v>1164338</v>
      </c>
    </row>
    <row r="190" spans="1:7" s="1" customFormat="1" ht="15">
      <c r="A190" s="8" t="s">
        <v>425</v>
      </c>
      <c r="B190" s="2" t="s">
        <v>426</v>
      </c>
      <c r="C190" s="3">
        <v>572650</v>
      </c>
      <c r="D190" s="3">
        <v>48788</v>
      </c>
      <c r="E190" s="3">
        <v>0</v>
      </c>
      <c r="F190" s="3">
        <v>0</v>
      </c>
      <c r="G190" s="31">
        <f t="shared" si="2"/>
        <v>621438</v>
      </c>
    </row>
    <row r="191" spans="1:7" s="1" customFormat="1" ht="15">
      <c r="A191" s="8" t="s">
        <v>230</v>
      </c>
      <c r="B191" s="2" t="s">
        <v>231</v>
      </c>
      <c r="C191" s="3">
        <v>407942</v>
      </c>
      <c r="D191" s="3">
        <v>354666</v>
      </c>
      <c r="E191" s="3">
        <v>0</v>
      </c>
      <c r="F191" s="3">
        <v>0</v>
      </c>
      <c r="G191" s="31">
        <f t="shared" si="2"/>
        <v>762608</v>
      </c>
    </row>
    <row r="192" spans="1:7" s="1" customFormat="1" ht="15">
      <c r="A192" s="8" t="s">
        <v>633</v>
      </c>
      <c r="B192" s="2" t="s">
        <v>634</v>
      </c>
      <c r="C192" s="3">
        <v>0</v>
      </c>
      <c r="D192" s="3">
        <v>0</v>
      </c>
      <c r="E192" s="3">
        <v>0</v>
      </c>
      <c r="F192" s="3">
        <v>10523218</v>
      </c>
      <c r="G192" s="31">
        <f t="shared" si="2"/>
        <v>10523218</v>
      </c>
    </row>
    <row r="193" spans="1:7" s="1" customFormat="1" ht="15">
      <c r="A193" s="8" t="s">
        <v>515</v>
      </c>
      <c r="B193" s="2" t="s">
        <v>516</v>
      </c>
      <c r="C193" s="3">
        <v>164205</v>
      </c>
      <c r="D193" s="3">
        <v>111167</v>
      </c>
      <c r="E193" s="3">
        <v>0</v>
      </c>
      <c r="F193" s="3">
        <v>0</v>
      </c>
      <c r="G193" s="31">
        <f t="shared" si="2"/>
        <v>275372</v>
      </c>
    </row>
    <row r="194" spans="1:7" s="1" customFormat="1" ht="15">
      <c r="A194" s="8" t="s">
        <v>48</v>
      </c>
      <c r="B194" s="2" t="s">
        <v>49</v>
      </c>
      <c r="C194" s="3">
        <v>341939</v>
      </c>
      <c r="D194" s="3">
        <v>62342</v>
      </c>
      <c r="E194" s="3">
        <v>210863</v>
      </c>
      <c r="F194" s="3">
        <v>0</v>
      </c>
      <c r="G194" s="31">
        <f t="shared" si="2"/>
        <v>615144</v>
      </c>
    </row>
    <row r="195" spans="1:7" s="1" customFormat="1" ht="15">
      <c r="A195" s="8" t="s">
        <v>573</v>
      </c>
      <c r="B195" s="2" t="s">
        <v>574</v>
      </c>
      <c r="C195" s="3">
        <v>0</v>
      </c>
      <c r="D195" s="3">
        <v>0</v>
      </c>
      <c r="E195" s="3">
        <v>0</v>
      </c>
      <c r="F195" s="3">
        <v>749705</v>
      </c>
      <c r="G195" s="31">
        <f t="shared" si="2"/>
        <v>749705</v>
      </c>
    </row>
    <row r="196" spans="1:7" s="1" customFormat="1" ht="15">
      <c r="A196" s="8" t="s">
        <v>601</v>
      </c>
      <c r="B196" s="2" t="s">
        <v>602</v>
      </c>
      <c r="C196" s="3">
        <v>0</v>
      </c>
      <c r="D196" s="3">
        <v>0</v>
      </c>
      <c r="E196" s="3">
        <v>0</v>
      </c>
      <c r="F196" s="3">
        <v>549776</v>
      </c>
      <c r="G196" s="31">
        <f t="shared" si="2"/>
        <v>549776</v>
      </c>
    </row>
    <row r="197" spans="1:7" s="1" customFormat="1" ht="15">
      <c r="A197" s="8" t="s">
        <v>465</v>
      </c>
      <c r="B197" s="2" t="s">
        <v>466</v>
      </c>
      <c r="C197" s="3">
        <v>1052944</v>
      </c>
      <c r="D197" s="3">
        <v>693334</v>
      </c>
      <c r="E197" s="3">
        <v>0</v>
      </c>
      <c r="F197" s="3">
        <v>0</v>
      </c>
      <c r="G197" s="31">
        <f t="shared" si="2"/>
        <v>1746278</v>
      </c>
    </row>
    <row r="198" spans="1:7" s="1" customFormat="1" ht="15">
      <c r="A198" s="8" t="s">
        <v>210</v>
      </c>
      <c r="B198" s="2" t="s">
        <v>211</v>
      </c>
      <c r="C198" s="3">
        <v>468284</v>
      </c>
      <c r="D198" s="3">
        <v>259925</v>
      </c>
      <c r="E198" s="3">
        <v>286153</v>
      </c>
      <c r="F198" s="3">
        <v>0</v>
      </c>
      <c r="G198" s="31">
        <f t="shared" si="2"/>
        <v>1014362</v>
      </c>
    </row>
    <row r="199" spans="1:7" s="1" customFormat="1" ht="15">
      <c r="A199" s="8" t="s">
        <v>435</v>
      </c>
      <c r="B199" s="2" t="s">
        <v>436</v>
      </c>
      <c r="C199" s="3">
        <v>581297</v>
      </c>
      <c r="D199" s="3">
        <v>140317</v>
      </c>
      <c r="E199" s="3">
        <v>0</v>
      </c>
      <c r="F199" s="3">
        <v>0</v>
      </c>
      <c r="G199" s="31">
        <f t="shared" si="2"/>
        <v>721614</v>
      </c>
    </row>
    <row r="200" spans="1:7" s="1" customFormat="1" ht="15">
      <c r="A200" s="8" t="s">
        <v>272</v>
      </c>
      <c r="B200" s="2" t="s">
        <v>273</v>
      </c>
      <c r="C200" s="3">
        <v>1932748</v>
      </c>
      <c r="D200" s="3">
        <v>379638</v>
      </c>
      <c r="E200" s="3">
        <v>0</v>
      </c>
      <c r="F200" s="3">
        <v>0</v>
      </c>
      <c r="G200" s="31">
        <f aca="true" t="shared" si="3" ref="G200:G263">+C200+D200+E200+F200</f>
        <v>2312386</v>
      </c>
    </row>
    <row r="201" spans="1:7" s="1" customFormat="1" ht="15">
      <c r="A201" s="8" t="s">
        <v>70</v>
      </c>
      <c r="B201" s="2" t="s">
        <v>71</v>
      </c>
      <c r="C201" s="3">
        <v>164526</v>
      </c>
      <c r="D201" s="3">
        <v>26452</v>
      </c>
      <c r="E201" s="3">
        <v>0</v>
      </c>
      <c r="F201" s="3">
        <v>0</v>
      </c>
      <c r="G201" s="31">
        <f t="shared" si="3"/>
        <v>190978</v>
      </c>
    </row>
    <row r="202" spans="1:7" s="1" customFormat="1" ht="15">
      <c r="A202" s="8" t="s">
        <v>220</v>
      </c>
      <c r="B202" s="2" t="s">
        <v>221</v>
      </c>
      <c r="C202" s="3">
        <v>509207</v>
      </c>
      <c r="D202" s="3">
        <v>55640</v>
      </c>
      <c r="E202" s="3">
        <v>0</v>
      </c>
      <c r="F202" s="3">
        <v>0</v>
      </c>
      <c r="G202" s="31">
        <f t="shared" si="3"/>
        <v>564847</v>
      </c>
    </row>
    <row r="203" spans="1:7" s="1" customFormat="1" ht="15">
      <c r="A203" s="8" t="s">
        <v>60</v>
      </c>
      <c r="B203" s="2" t="s">
        <v>61</v>
      </c>
      <c r="C203" s="3">
        <v>285303</v>
      </c>
      <c r="D203" s="3">
        <v>70451</v>
      </c>
      <c r="E203" s="3">
        <v>0</v>
      </c>
      <c r="F203" s="3">
        <v>0</v>
      </c>
      <c r="G203" s="31">
        <f t="shared" si="3"/>
        <v>355754</v>
      </c>
    </row>
    <row r="204" spans="1:7" s="1" customFormat="1" ht="15">
      <c r="A204" s="8" t="s">
        <v>563</v>
      </c>
      <c r="B204" s="2" t="s">
        <v>564</v>
      </c>
      <c r="C204" s="3">
        <v>0</v>
      </c>
      <c r="D204" s="3">
        <v>0</v>
      </c>
      <c r="E204" s="3">
        <v>0</v>
      </c>
      <c r="F204" s="3">
        <v>259609</v>
      </c>
      <c r="G204" s="31">
        <f t="shared" si="3"/>
        <v>259609</v>
      </c>
    </row>
    <row r="205" spans="1:7" s="1" customFormat="1" ht="15">
      <c r="A205" s="8" t="s">
        <v>366</v>
      </c>
      <c r="B205" s="2" t="s">
        <v>686</v>
      </c>
      <c r="C205" s="3">
        <v>1125571</v>
      </c>
      <c r="D205" s="3">
        <v>214452</v>
      </c>
      <c r="E205" s="3">
        <v>0</v>
      </c>
      <c r="F205" s="3">
        <v>0</v>
      </c>
      <c r="G205" s="31">
        <f t="shared" si="3"/>
        <v>1340023</v>
      </c>
    </row>
    <row r="206" spans="1:7" s="1" customFormat="1" ht="15">
      <c r="A206" s="8" t="s">
        <v>104</v>
      </c>
      <c r="B206" s="2" t="s">
        <v>105</v>
      </c>
      <c r="C206" s="3">
        <v>104696</v>
      </c>
      <c r="D206" s="3">
        <v>17903</v>
      </c>
      <c r="E206" s="3">
        <v>0</v>
      </c>
      <c r="F206" s="3">
        <v>0</v>
      </c>
      <c r="G206" s="31">
        <f t="shared" si="3"/>
        <v>122599</v>
      </c>
    </row>
    <row r="207" spans="1:7" s="1" customFormat="1" ht="15">
      <c r="A207" s="8" t="s">
        <v>459</v>
      </c>
      <c r="B207" s="2" t="s">
        <v>460</v>
      </c>
      <c r="C207" s="3">
        <v>3504665</v>
      </c>
      <c r="D207" s="3">
        <v>637320</v>
      </c>
      <c r="E207" s="3">
        <v>0</v>
      </c>
      <c r="F207" s="3">
        <v>0</v>
      </c>
      <c r="G207" s="31">
        <f t="shared" si="3"/>
        <v>4141985</v>
      </c>
    </row>
    <row r="208" spans="1:7" s="1" customFormat="1" ht="15">
      <c r="A208" s="8" t="s">
        <v>14</v>
      </c>
      <c r="B208" s="2" t="s">
        <v>15</v>
      </c>
      <c r="C208" s="3">
        <v>835908</v>
      </c>
      <c r="D208" s="3">
        <v>115305</v>
      </c>
      <c r="E208" s="3">
        <v>455006</v>
      </c>
      <c r="F208" s="3">
        <v>0</v>
      </c>
      <c r="G208" s="31">
        <f t="shared" si="3"/>
        <v>1406219</v>
      </c>
    </row>
    <row r="209" spans="1:7" s="1" customFormat="1" ht="15">
      <c r="A209" s="8" t="s">
        <v>228</v>
      </c>
      <c r="B209" s="2" t="s">
        <v>229</v>
      </c>
      <c r="C209" s="3">
        <v>547947</v>
      </c>
      <c r="D209" s="3">
        <v>599805</v>
      </c>
      <c r="E209" s="3">
        <v>0</v>
      </c>
      <c r="F209" s="3">
        <v>0</v>
      </c>
      <c r="G209" s="31">
        <f t="shared" si="3"/>
        <v>1147752</v>
      </c>
    </row>
    <row r="210" spans="1:7" s="1" customFormat="1" ht="15">
      <c r="A210" s="8" t="s">
        <v>589</v>
      </c>
      <c r="B210" s="2" t="s">
        <v>590</v>
      </c>
      <c r="C210" s="3">
        <v>0</v>
      </c>
      <c r="D210" s="3">
        <v>0</v>
      </c>
      <c r="E210" s="3">
        <v>0</v>
      </c>
      <c r="F210" s="3">
        <v>342198</v>
      </c>
      <c r="G210" s="31">
        <f t="shared" si="3"/>
        <v>342198</v>
      </c>
    </row>
    <row r="211" spans="1:7" s="1" customFormat="1" ht="15">
      <c r="A211" s="8" t="s">
        <v>110</v>
      </c>
      <c r="B211" s="2" t="s">
        <v>111</v>
      </c>
      <c r="C211" s="3">
        <v>236831</v>
      </c>
      <c r="D211" s="3">
        <v>97225</v>
      </c>
      <c r="E211" s="3">
        <v>0</v>
      </c>
      <c r="F211" s="3">
        <v>0</v>
      </c>
      <c r="G211" s="31">
        <f t="shared" si="3"/>
        <v>334056</v>
      </c>
    </row>
    <row r="212" spans="1:7" s="1" customFormat="1" ht="15">
      <c r="A212" s="8" t="s">
        <v>316</v>
      </c>
      <c r="B212" s="2" t="s">
        <v>317</v>
      </c>
      <c r="C212" s="3">
        <v>1207484</v>
      </c>
      <c r="D212" s="3">
        <v>4574288</v>
      </c>
      <c r="E212" s="3">
        <v>0</v>
      </c>
      <c r="F212" s="3">
        <v>0</v>
      </c>
      <c r="G212" s="31">
        <f t="shared" si="3"/>
        <v>5781772</v>
      </c>
    </row>
    <row r="213" spans="1:7" s="1" customFormat="1" ht="15">
      <c r="A213" s="8" t="s">
        <v>499</v>
      </c>
      <c r="B213" s="2" t="s">
        <v>500</v>
      </c>
      <c r="C213" s="3">
        <v>149576</v>
      </c>
      <c r="D213" s="3">
        <v>58285</v>
      </c>
      <c r="E213" s="3">
        <v>0</v>
      </c>
      <c r="F213" s="3">
        <v>0</v>
      </c>
      <c r="G213" s="31">
        <f t="shared" si="3"/>
        <v>207861</v>
      </c>
    </row>
    <row r="214" spans="1:7" s="1" customFormat="1" ht="15">
      <c r="A214" s="8" t="s">
        <v>296</v>
      </c>
      <c r="B214" s="2" t="s">
        <v>297</v>
      </c>
      <c r="C214" s="3">
        <v>1218664</v>
      </c>
      <c r="D214" s="3">
        <v>361862</v>
      </c>
      <c r="E214" s="3">
        <v>0</v>
      </c>
      <c r="F214" s="3">
        <v>0</v>
      </c>
      <c r="G214" s="31">
        <f t="shared" si="3"/>
        <v>1580526</v>
      </c>
    </row>
    <row r="215" spans="1:7" s="1" customFormat="1" ht="15">
      <c r="A215" s="8" t="s">
        <v>557</v>
      </c>
      <c r="B215" s="2" t="s">
        <v>558</v>
      </c>
      <c r="C215" s="3">
        <v>0</v>
      </c>
      <c r="D215" s="3">
        <v>0</v>
      </c>
      <c r="E215" s="3">
        <v>0</v>
      </c>
      <c r="F215" s="3">
        <v>2122299</v>
      </c>
      <c r="G215" s="31">
        <f t="shared" si="3"/>
        <v>2122299</v>
      </c>
    </row>
    <row r="216" spans="1:7" s="1" customFormat="1" ht="15">
      <c r="A216" s="8" t="s">
        <v>569</v>
      </c>
      <c r="B216" s="2" t="s">
        <v>570</v>
      </c>
      <c r="C216" s="3">
        <v>0</v>
      </c>
      <c r="D216" s="3">
        <v>0</v>
      </c>
      <c r="E216" s="3">
        <v>0</v>
      </c>
      <c r="F216" s="3">
        <v>982579</v>
      </c>
      <c r="G216" s="31">
        <f t="shared" si="3"/>
        <v>982579</v>
      </c>
    </row>
    <row r="217" spans="1:7" s="1" customFormat="1" ht="15">
      <c r="A217" s="8" t="s">
        <v>354</v>
      </c>
      <c r="B217" s="2" t="s">
        <v>355</v>
      </c>
      <c r="C217" s="3">
        <v>253736</v>
      </c>
      <c r="D217" s="3">
        <v>420336</v>
      </c>
      <c r="E217" s="3">
        <v>0</v>
      </c>
      <c r="F217" s="3">
        <v>0</v>
      </c>
      <c r="G217" s="31">
        <f t="shared" si="3"/>
        <v>674072</v>
      </c>
    </row>
    <row r="218" spans="1:7" s="1" customFormat="1" ht="15">
      <c r="A218" s="8" t="s">
        <v>222</v>
      </c>
      <c r="B218" s="2" t="s">
        <v>223</v>
      </c>
      <c r="C218" s="3">
        <v>1252661</v>
      </c>
      <c r="D218" s="3">
        <v>519110</v>
      </c>
      <c r="E218" s="3">
        <v>0</v>
      </c>
      <c r="F218" s="3">
        <v>0</v>
      </c>
      <c r="G218" s="31">
        <f t="shared" si="3"/>
        <v>1771771</v>
      </c>
    </row>
    <row r="219" spans="1:7" s="1" customFormat="1" ht="15">
      <c r="A219" s="8" t="s">
        <v>485</v>
      </c>
      <c r="B219" s="2" t="s">
        <v>486</v>
      </c>
      <c r="C219" s="3">
        <v>289641</v>
      </c>
      <c r="D219" s="3">
        <v>49233</v>
      </c>
      <c r="E219" s="3">
        <v>0</v>
      </c>
      <c r="F219" s="3">
        <v>0</v>
      </c>
      <c r="G219" s="31">
        <f t="shared" si="3"/>
        <v>338874</v>
      </c>
    </row>
    <row r="220" spans="1:7" s="1" customFormat="1" ht="15">
      <c r="A220" s="8" t="s">
        <v>399</v>
      </c>
      <c r="B220" s="2" t="s">
        <v>400</v>
      </c>
      <c r="C220" s="3">
        <v>308165</v>
      </c>
      <c r="D220" s="3">
        <v>143857</v>
      </c>
      <c r="E220" s="3">
        <v>0</v>
      </c>
      <c r="F220" s="3">
        <v>0</v>
      </c>
      <c r="G220" s="31">
        <f t="shared" si="3"/>
        <v>452022</v>
      </c>
    </row>
    <row r="221" spans="1:7" s="1" customFormat="1" ht="15">
      <c r="A221" s="8" t="s">
        <v>593</v>
      </c>
      <c r="B221" s="2" t="s">
        <v>594</v>
      </c>
      <c r="C221" s="3">
        <v>0</v>
      </c>
      <c r="D221" s="3">
        <v>0</v>
      </c>
      <c r="E221" s="3">
        <v>0</v>
      </c>
      <c r="F221" s="3">
        <v>2106485</v>
      </c>
      <c r="G221" s="31">
        <f t="shared" si="3"/>
        <v>2106485</v>
      </c>
    </row>
    <row r="222" spans="1:7" s="1" customFormat="1" ht="15">
      <c r="A222" s="8" t="s">
        <v>214</v>
      </c>
      <c r="B222" s="2" t="s">
        <v>215</v>
      </c>
      <c r="C222" s="3">
        <v>1118262</v>
      </c>
      <c r="D222" s="3">
        <v>961957</v>
      </c>
      <c r="E222" s="3">
        <v>0</v>
      </c>
      <c r="F222" s="3">
        <v>0</v>
      </c>
      <c r="G222" s="31">
        <f t="shared" si="3"/>
        <v>2080219</v>
      </c>
    </row>
    <row r="223" spans="1:7" s="1" customFormat="1" ht="15">
      <c r="A223" s="8" t="s">
        <v>32</v>
      </c>
      <c r="B223" s="2" t="s">
        <v>33</v>
      </c>
      <c r="C223" s="3">
        <v>377066</v>
      </c>
      <c r="D223" s="3">
        <v>19456</v>
      </c>
      <c r="E223" s="3">
        <v>1095983</v>
      </c>
      <c r="F223" s="3">
        <v>0</v>
      </c>
      <c r="G223" s="31">
        <f t="shared" si="3"/>
        <v>1492505</v>
      </c>
    </row>
    <row r="224" spans="1:7" s="1" customFormat="1" ht="15">
      <c r="A224" s="8" t="s">
        <v>537</v>
      </c>
      <c r="B224" s="2" t="s">
        <v>538</v>
      </c>
      <c r="C224" s="3">
        <v>0</v>
      </c>
      <c r="D224" s="3">
        <v>0</v>
      </c>
      <c r="E224" s="3">
        <v>0</v>
      </c>
      <c r="F224" s="3">
        <v>9274285</v>
      </c>
      <c r="G224" s="31">
        <f t="shared" si="3"/>
        <v>9274285</v>
      </c>
    </row>
    <row r="225" spans="1:7" s="1" customFormat="1" ht="15">
      <c r="A225" s="8" t="s">
        <v>200</v>
      </c>
      <c r="B225" s="2" t="s">
        <v>201</v>
      </c>
      <c r="C225" s="3">
        <v>1265451</v>
      </c>
      <c r="D225" s="3">
        <v>958633</v>
      </c>
      <c r="E225" s="3">
        <v>0</v>
      </c>
      <c r="F225" s="3">
        <v>0</v>
      </c>
      <c r="G225" s="31">
        <f t="shared" si="3"/>
        <v>2224084</v>
      </c>
    </row>
    <row r="226" spans="1:7" s="1" customFormat="1" ht="15">
      <c r="A226" s="8" t="s">
        <v>190</v>
      </c>
      <c r="B226" s="2" t="s">
        <v>191</v>
      </c>
      <c r="C226" s="3">
        <v>558469</v>
      </c>
      <c r="D226" s="3">
        <v>150795</v>
      </c>
      <c r="E226" s="3">
        <v>0</v>
      </c>
      <c r="F226" s="3">
        <v>0</v>
      </c>
      <c r="G226" s="31">
        <f t="shared" si="3"/>
        <v>709264</v>
      </c>
    </row>
    <row r="227" spans="1:7" s="1" customFormat="1" ht="15">
      <c r="A227" s="8" t="s">
        <v>58</v>
      </c>
      <c r="B227" s="2" t="s">
        <v>59</v>
      </c>
      <c r="C227" s="3">
        <v>652605</v>
      </c>
      <c r="D227" s="3">
        <v>89914</v>
      </c>
      <c r="E227" s="3">
        <v>0</v>
      </c>
      <c r="F227" s="3">
        <v>0</v>
      </c>
      <c r="G227" s="31">
        <f t="shared" si="3"/>
        <v>742519</v>
      </c>
    </row>
    <row r="228" spans="1:7" s="1" customFormat="1" ht="15">
      <c r="A228" s="8" t="s">
        <v>90</v>
      </c>
      <c r="B228" s="2" t="s">
        <v>91</v>
      </c>
      <c r="C228" s="3">
        <v>222045</v>
      </c>
      <c r="D228" s="3">
        <v>181664</v>
      </c>
      <c r="E228" s="3">
        <v>0</v>
      </c>
      <c r="F228" s="3">
        <v>0</v>
      </c>
      <c r="G228" s="31">
        <f t="shared" si="3"/>
        <v>403709</v>
      </c>
    </row>
    <row r="229" spans="1:7" s="1" customFormat="1" ht="15">
      <c r="A229" s="8" t="s">
        <v>326</v>
      </c>
      <c r="B229" s="2" t="s">
        <v>327</v>
      </c>
      <c r="C229" s="3">
        <v>864468</v>
      </c>
      <c r="D229" s="3">
        <v>318201</v>
      </c>
      <c r="E229" s="3">
        <v>0</v>
      </c>
      <c r="F229" s="3">
        <v>0</v>
      </c>
      <c r="G229" s="31">
        <f t="shared" si="3"/>
        <v>1182669</v>
      </c>
    </row>
    <row r="230" spans="1:7" s="1" customFormat="1" ht="15">
      <c r="A230" s="8" t="s">
        <v>535</v>
      </c>
      <c r="B230" s="2" t="s">
        <v>536</v>
      </c>
      <c r="C230" s="3">
        <v>0</v>
      </c>
      <c r="D230" s="3">
        <v>0</v>
      </c>
      <c r="E230" s="3">
        <v>0</v>
      </c>
      <c r="F230" s="3">
        <v>150708</v>
      </c>
      <c r="G230" s="31">
        <f t="shared" si="3"/>
        <v>150708</v>
      </c>
    </row>
    <row r="231" spans="1:7" s="1" customFormat="1" ht="15">
      <c r="A231" s="8" t="s">
        <v>427</v>
      </c>
      <c r="B231" s="2" t="s">
        <v>428</v>
      </c>
      <c r="C231" s="3">
        <v>420166</v>
      </c>
      <c r="D231" s="3">
        <v>136794</v>
      </c>
      <c r="E231" s="3">
        <v>0</v>
      </c>
      <c r="F231" s="3">
        <v>0</v>
      </c>
      <c r="G231" s="31">
        <f t="shared" si="3"/>
        <v>556960</v>
      </c>
    </row>
    <row r="232" spans="1:7" s="1" customFormat="1" ht="15">
      <c r="A232" s="8" t="s">
        <v>517</v>
      </c>
      <c r="B232" s="2" t="s">
        <v>518</v>
      </c>
      <c r="C232" s="3">
        <v>629361</v>
      </c>
      <c r="D232" s="3">
        <v>79967</v>
      </c>
      <c r="E232" s="3">
        <v>0</v>
      </c>
      <c r="F232" s="3">
        <v>0</v>
      </c>
      <c r="G232" s="31">
        <f t="shared" si="3"/>
        <v>709328</v>
      </c>
    </row>
    <row r="233" spans="1:7" s="1" customFormat="1" ht="15">
      <c r="A233" s="8" t="s">
        <v>375</v>
      </c>
      <c r="B233" s="2" t="s">
        <v>376</v>
      </c>
      <c r="C233" s="3">
        <v>1900160</v>
      </c>
      <c r="D233" s="3">
        <v>3648962</v>
      </c>
      <c r="E233" s="3">
        <v>0</v>
      </c>
      <c r="F233" s="3">
        <v>0</v>
      </c>
      <c r="G233" s="31">
        <f t="shared" si="3"/>
        <v>5549122</v>
      </c>
    </row>
    <row r="234" spans="1:7" s="1" customFormat="1" ht="15">
      <c r="A234" s="8" t="s">
        <v>152</v>
      </c>
      <c r="B234" s="2" t="s">
        <v>153</v>
      </c>
      <c r="C234" s="3">
        <v>1033268</v>
      </c>
      <c r="D234" s="3">
        <v>236557</v>
      </c>
      <c r="E234" s="3">
        <v>0</v>
      </c>
      <c r="F234" s="3">
        <v>0</v>
      </c>
      <c r="G234" s="31">
        <f t="shared" si="3"/>
        <v>1269825</v>
      </c>
    </row>
    <row r="235" spans="1:7" s="1" customFormat="1" ht="15">
      <c r="A235" s="8" t="s">
        <v>393</v>
      </c>
      <c r="B235" s="2" t="s">
        <v>394</v>
      </c>
      <c r="C235" s="3">
        <v>1659333</v>
      </c>
      <c r="D235" s="3">
        <v>336167</v>
      </c>
      <c r="E235" s="3">
        <v>0</v>
      </c>
      <c r="F235" s="3">
        <v>0</v>
      </c>
      <c r="G235" s="31">
        <f t="shared" si="3"/>
        <v>1995500</v>
      </c>
    </row>
    <row r="236" spans="1:7" s="1" customFormat="1" ht="15">
      <c r="A236" s="8" t="s">
        <v>202</v>
      </c>
      <c r="B236" s="2" t="s">
        <v>203</v>
      </c>
      <c r="C236" s="3">
        <v>113555</v>
      </c>
      <c r="D236" s="3">
        <v>15923</v>
      </c>
      <c r="E236" s="3">
        <v>0</v>
      </c>
      <c r="F236" s="3">
        <v>0</v>
      </c>
      <c r="G236" s="31">
        <f t="shared" si="3"/>
        <v>129478</v>
      </c>
    </row>
    <row r="237" spans="1:7" s="1" customFormat="1" ht="15">
      <c r="A237" s="8" t="s">
        <v>511</v>
      </c>
      <c r="B237" s="2" t="s">
        <v>512</v>
      </c>
      <c r="C237" s="3">
        <v>163781</v>
      </c>
      <c r="D237" s="3">
        <v>0</v>
      </c>
      <c r="E237" s="3">
        <v>0</v>
      </c>
      <c r="F237" s="3">
        <v>0</v>
      </c>
      <c r="G237" s="31">
        <f t="shared" si="3"/>
        <v>163781</v>
      </c>
    </row>
    <row r="238" spans="1:7" s="1" customFormat="1" ht="15">
      <c r="A238" s="8" t="s">
        <v>439</v>
      </c>
      <c r="B238" s="2" t="s">
        <v>440</v>
      </c>
      <c r="C238" s="3">
        <v>385834</v>
      </c>
      <c r="D238" s="3">
        <v>79756</v>
      </c>
      <c r="E238" s="3">
        <v>0</v>
      </c>
      <c r="F238" s="3">
        <v>0</v>
      </c>
      <c r="G238" s="31">
        <f t="shared" si="3"/>
        <v>465590</v>
      </c>
    </row>
    <row r="239" spans="1:7" s="1" customFormat="1" ht="15">
      <c r="A239" s="8" t="s">
        <v>547</v>
      </c>
      <c r="B239" s="2" t="s">
        <v>548</v>
      </c>
      <c r="C239" s="3">
        <v>0</v>
      </c>
      <c r="D239" s="3">
        <v>0</v>
      </c>
      <c r="E239" s="3">
        <v>0</v>
      </c>
      <c r="F239" s="3">
        <v>219443</v>
      </c>
      <c r="G239" s="31">
        <f t="shared" si="3"/>
        <v>219443</v>
      </c>
    </row>
    <row r="240" spans="1:7" s="1" customFormat="1" ht="15">
      <c r="A240" s="8" t="s">
        <v>234</v>
      </c>
      <c r="B240" s="2" t="s">
        <v>687</v>
      </c>
      <c r="C240" s="3">
        <v>437283</v>
      </c>
      <c r="D240" s="3">
        <v>38165</v>
      </c>
      <c r="E240" s="3">
        <v>0</v>
      </c>
      <c r="F240" s="3">
        <v>0</v>
      </c>
      <c r="G240" s="31">
        <f t="shared" si="3"/>
        <v>475448</v>
      </c>
    </row>
    <row r="241" spans="1:7" s="1" customFormat="1" ht="15">
      <c r="A241" s="8" t="s">
        <v>106</v>
      </c>
      <c r="B241" s="2" t="s">
        <v>107</v>
      </c>
      <c r="C241" s="3">
        <v>979480</v>
      </c>
      <c r="D241" s="3">
        <v>504645</v>
      </c>
      <c r="E241" s="3">
        <v>0</v>
      </c>
      <c r="F241" s="3">
        <v>0</v>
      </c>
      <c r="G241" s="31">
        <f t="shared" si="3"/>
        <v>1484125</v>
      </c>
    </row>
    <row r="242" spans="1:7" s="1" customFormat="1" ht="15">
      <c r="A242" s="8" t="s">
        <v>509</v>
      </c>
      <c r="B242" s="2" t="s">
        <v>510</v>
      </c>
      <c r="C242" s="3">
        <v>425559</v>
      </c>
      <c r="D242" s="3">
        <v>236682</v>
      </c>
      <c r="E242" s="3">
        <v>530472</v>
      </c>
      <c r="F242" s="3">
        <v>0</v>
      </c>
      <c r="G242" s="31">
        <f t="shared" si="3"/>
        <v>1192713</v>
      </c>
    </row>
    <row r="243" spans="1:7" s="1" customFormat="1" ht="15">
      <c r="A243" s="8" t="s">
        <v>208</v>
      </c>
      <c r="B243" s="2" t="s">
        <v>209</v>
      </c>
      <c r="C243" s="3">
        <v>311082</v>
      </c>
      <c r="D243" s="3">
        <v>0</v>
      </c>
      <c r="E243" s="3">
        <v>0</v>
      </c>
      <c r="F243" s="3">
        <v>0</v>
      </c>
      <c r="G243" s="31">
        <f t="shared" si="3"/>
        <v>311082</v>
      </c>
    </row>
    <row r="244" spans="1:7" s="1" customFormat="1" ht="15">
      <c r="A244" s="8" t="s">
        <v>555</v>
      </c>
      <c r="B244" s="2" t="s">
        <v>556</v>
      </c>
      <c r="C244" s="3">
        <v>0</v>
      </c>
      <c r="D244" s="3">
        <v>0</v>
      </c>
      <c r="E244" s="3">
        <v>0</v>
      </c>
      <c r="F244" s="3">
        <v>1986063</v>
      </c>
      <c r="G244" s="31">
        <f t="shared" si="3"/>
        <v>1986063</v>
      </c>
    </row>
    <row r="245" spans="1:7" s="1" customFormat="1" ht="15">
      <c r="A245" s="8" t="s">
        <v>162</v>
      </c>
      <c r="B245" s="2" t="s">
        <v>163</v>
      </c>
      <c r="C245" s="3">
        <v>80103</v>
      </c>
      <c r="D245" s="3">
        <v>12403</v>
      </c>
      <c r="E245" s="3">
        <v>0</v>
      </c>
      <c r="F245" s="3">
        <v>0</v>
      </c>
      <c r="G245" s="31">
        <f t="shared" si="3"/>
        <v>92506</v>
      </c>
    </row>
    <row r="246" spans="1:7" s="1" customFormat="1" ht="15">
      <c r="A246" s="8" t="s">
        <v>379</v>
      </c>
      <c r="B246" s="2" t="s">
        <v>380</v>
      </c>
      <c r="C246" s="3">
        <v>1727808</v>
      </c>
      <c r="D246" s="3">
        <v>143754</v>
      </c>
      <c r="E246" s="3">
        <v>0</v>
      </c>
      <c r="F246" s="3">
        <v>0</v>
      </c>
      <c r="G246" s="31">
        <f t="shared" si="3"/>
        <v>1871562</v>
      </c>
    </row>
    <row r="247" spans="1:7" s="1" customFormat="1" ht="15">
      <c r="A247" s="8" t="s">
        <v>253</v>
      </c>
      <c r="B247" s="2" t="s">
        <v>254</v>
      </c>
      <c r="C247" s="3">
        <v>313246</v>
      </c>
      <c r="D247" s="3">
        <v>18767</v>
      </c>
      <c r="E247" s="3">
        <v>0</v>
      </c>
      <c r="F247" s="3">
        <v>0</v>
      </c>
      <c r="G247" s="31">
        <f t="shared" si="3"/>
        <v>332013</v>
      </c>
    </row>
    <row r="248" spans="1:7" s="1" customFormat="1" ht="15">
      <c r="A248" s="8" t="s">
        <v>599</v>
      </c>
      <c r="B248" s="2" t="s">
        <v>600</v>
      </c>
      <c r="C248" s="3">
        <v>0</v>
      </c>
      <c r="D248" s="3">
        <v>0</v>
      </c>
      <c r="E248" s="3">
        <v>0</v>
      </c>
      <c r="F248" s="3">
        <v>1489688</v>
      </c>
      <c r="G248" s="31">
        <f t="shared" si="3"/>
        <v>1489688</v>
      </c>
    </row>
    <row r="249" spans="1:7" s="1" customFormat="1" ht="15">
      <c r="A249" s="8" t="s">
        <v>156</v>
      </c>
      <c r="B249" s="2" t="s">
        <v>157</v>
      </c>
      <c r="C249" s="3">
        <v>772985</v>
      </c>
      <c r="D249" s="3">
        <v>146060</v>
      </c>
      <c r="E249" s="3">
        <v>0</v>
      </c>
      <c r="F249" s="3">
        <v>0</v>
      </c>
      <c r="G249" s="31">
        <f t="shared" si="3"/>
        <v>919045</v>
      </c>
    </row>
    <row r="250" spans="1:7" s="1" customFormat="1" ht="15">
      <c r="A250" s="8" t="s">
        <v>264</v>
      </c>
      <c r="B250" s="2" t="s">
        <v>265</v>
      </c>
      <c r="C250" s="3">
        <v>168840</v>
      </c>
      <c r="D250" s="3">
        <v>336287</v>
      </c>
      <c r="E250" s="3">
        <v>0</v>
      </c>
      <c r="F250" s="3">
        <v>0</v>
      </c>
      <c r="G250" s="31">
        <f t="shared" si="3"/>
        <v>505127</v>
      </c>
    </row>
    <row r="251" spans="1:7" s="1" customFormat="1" ht="15">
      <c r="A251" s="8" t="s">
        <v>82</v>
      </c>
      <c r="B251" s="2" t="s">
        <v>83</v>
      </c>
      <c r="C251" s="3">
        <v>402934</v>
      </c>
      <c r="D251" s="3">
        <v>44301</v>
      </c>
      <c r="E251" s="3">
        <v>0</v>
      </c>
      <c r="F251" s="3">
        <v>0</v>
      </c>
      <c r="G251" s="31">
        <f t="shared" si="3"/>
        <v>447235</v>
      </c>
    </row>
    <row r="252" spans="1:7" s="1" customFormat="1" ht="15">
      <c r="A252" s="8" t="s">
        <v>196</v>
      </c>
      <c r="B252" s="2" t="s">
        <v>197</v>
      </c>
      <c r="C252" s="3">
        <v>661328</v>
      </c>
      <c r="D252" s="3">
        <v>94180</v>
      </c>
      <c r="E252" s="3">
        <v>0</v>
      </c>
      <c r="F252" s="3">
        <v>0</v>
      </c>
      <c r="G252" s="31">
        <f t="shared" si="3"/>
        <v>755508</v>
      </c>
    </row>
    <row r="253" spans="1:7" s="1" customFormat="1" ht="15">
      <c r="A253" s="8" t="s">
        <v>312</v>
      </c>
      <c r="B253" s="2" t="s">
        <v>313</v>
      </c>
      <c r="C253" s="3">
        <v>637739</v>
      </c>
      <c r="D253" s="3">
        <v>267508</v>
      </c>
      <c r="E253" s="3">
        <v>542668</v>
      </c>
      <c r="F253" s="3">
        <v>0</v>
      </c>
      <c r="G253" s="31">
        <f t="shared" si="3"/>
        <v>1447915</v>
      </c>
    </row>
    <row r="254" spans="1:7" s="1" customFormat="1" ht="15">
      <c r="A254" s="8" t="s">
        <v>112</v>
      </c>
      <c r="B254" s="2" t="s">
        <v>113</v>
      </c>
      <c r="C254" s="3">
        <v>167473</v>
      </c>
      <c r="D254" s="3">
        <v>30551</v>
      </c>
      <c r="E254" s="3">
        <v>809925</v>
      </c>
      <c r="F254" s="3">
        <v>0</v>
      </c>
      <c r="G254" s="31">
        <f t="shared" si="3"/>
        <v>1007949</v>
      </c>
    </row>
    <row r="255" spans="1:7" s="1" customFormat="1" ht="15">
      <c r="A255" s="8" t="s">
        <v>178</v>
      </c>
      <c r="B255" s="2" t="s">
        <v>179</v>
      </c>
      <c r="C255" s="3">
        <v>393819</v>
      </c>
      <c r="D255" s="3">
        <v>466425</v>
      </c>
      <c r="E255" s="3">
        <v>0</v>
      </c>
      <c r="F255" s="3">
        <v>0</v>
      </c>
      <c r="G255" s="31">
        <f t="shared" si="3"/>
        <v>860244</v>
      </c>
    </row>
    <row r="256" spans="1:7" s="1" customFormat="1" ht="15">
      <c r="A256" s="8" t="s">
        <v>387</v>
      </c>
      <c r="B256" s="2" t="s">
        <v>388</v>
      </c>
      <c r="C256" s="3">
        <v>393622</v>
      </c>
      <c r="D256" s="3">
        <v>144681</v>
      </c>
      <c r="E256" s="3">
        <v>0</v>
      </c>
      <c r="F256" s="3">
        <v>0</v>
      </c>
      <c r="G256" s="31">
        <f t="shared" si="3"/>
        <v>538303</v>
      </c>
    </row>
    <row r="257" spans="1:7" s="1" customFormat="1" ht="15">
      <c r="A257" s="8" t="s">
        <v>243</v>
      </c>
      <c r="B257" s="2" t="s">
        <v>244</v>
      </c>
      <c r="C257" s="3">
        <v>764559</v>
      </c>
      <c r="D257" s="3">
        <v>1743968</v>
      </c>
      <c r="E257" s="3">
        <v>0</v>
      </c>
      <c r="F257" s="3">
        <v>0</v>
      </c>
      <c r="G257" s="31">
        <f t="shared" si="3"/>
        <v>2508527</v>
      </c>
    </row>
    <row r="258" spans="1:7" s="1" customFormat="1" ht="15">
      <c r="A258" s="8" t="s">
        <v>216</v>
      </c>
      <c r="B258" s="2" t="s">
        <v>217</v>
      </c>
      <c r="C258" s="3">
        <v>54853</v>
      </c>
      <c r="D258" s="3">
        <v>21509</v>
      </c>
      <c r="E258" s="3">
        <v>0</v>
      </c>
      <c r="F258" s="3">
        <v>0</v>
      </c>
      <c r="G258" s="31">
        <f t="shared" si="3"/>
        <v>76362</v>
      </c>
    </row>
    <row r="259" spans="1:7" s="1" customFormat="1" ht="15">
      <c r="A259" s="8" t="s">
        <v>310</v>
      </c>
      <c r="B259" s="2" t="s">
        <v>311</v>
      </c>
      <c r="C259" s="3">
        <v>726524</v>
      </c>
      <c r="D259" s="3">
        <v>106450</v>
      </c>
      <c r="E259" s="3">
        <v>0</v>
      </c>
      <c r="F259" s="3">
        <v>0</v>
      </c>
      <c r="G259" s="31">
        <f t="shared" si="3"/>
        <v>832974</v>
      </c>
    </row>
    <row r="260" spans="1:7" s="1" customFormat="1" ht="15">
      <c r="A260" s="8" t="s">
        <v>186</v>
      </c>
      <c r="B260" s="2" t="s">
        <v>187</v>
      </c>
      <c r="C260" s="3">
        <v>440381</v>
      </c>
      <c r="D260" s="3">
        <v>126209</v>
      </c>
      <c r="E260" s="3">
        <v>0</v>
      </c>
      <c r="F260" s="3">
        <v>0</v>
      </c>
      <c r="G260" s="31">
        <f t="shared" si="3"/>
        <v>566590</v>
      </c>
    </row>
    <row r="261" spans="1:7" s="1" customFormat="1" ht="15">
      <c r="A261" s="8" t="s">
        <v>449</v>
      </c>
      <c r="B261" s="2" t="s">
        <v>450</v>
      </c>
      <c r="C261" s="3">
        <v>789293</v>
      </c>
      <c r="D261" s="3">
        <v>821436</v>
      </c>
      <c r="E261" s="3">
        <v>0</v>
      </c>
      <c r="F261" s="3">
        <v>0</v>
      </c>
      <c r="G261" s="31">
        <f t="shared" si="3"/>
        <v>1610729</v>
      </c>
    </row>
    <row r="262" spans="1:7" s="1" customFormat="1" ht="15">
      <c r="A262" s="8" t="s">
        <v>621</v>
      </c>
      <c r="B262" s="2" t="s">
        <v>622</v>
      </c>
      <c r="C262" s="3">
        <v>0</v>
      </c>
      <c r="D262" s="3">
        <v>0</v>
      </c>
      <c r="E262" s="3">
        <v>0</v>
      </c>
      <c r="F262" s="3">
        <v>455733</v>
      </c>
      <c r="G262" s="31">
        <f t="shared" si="3"/>
        <v>455733</v>
      </c>
    </row>
    <row r="263" spans="1:7" s="1" customFormat="1" ht="15">
      <c r="A263" s="8" t="s">
        <v>132</v>
      </c>
      <c r="B263" s="2" t="s">
        <v>133</v>
      </c>
      <c r="C263" s="3">
        <v>323450</v>
      </c>
      <c r="D263" s="3">
        <v>375665</v>
      </c>
      <c r="E263" s="3">
        <v>0</v>
      </c>
      <c r="F263" s="3">
        <v>0</v>
      </c>
      <c r="G263" s="31">
        <f t="shared" si="3"/>
        <v>699115</v>
      </c>
    </row>
    <row r="264" spans="1:7" s="1" customFormat="1" ht="15">
      <c r="A264" s="8" t="s">
        <v>251</v>
      </c>
      <c r="B264" s="2" t="s">
        <v>252</v>
      </c>
      <c r="C264" s="3">
        <v>146796</v>
      </c>
      <c r="D264" s="3">
        <v>4827</v>
      </c>
      <c r="E264" s="3">
        <v>0</v>
      </c>
      <c r="F264" s="3">
        <v>0</v>
      </c>
      <c r="G264" s="31">
        <f aca="true" t="shared" si="4" ref="G264:G327">+C264+D264+E264+F264</f>
        <v>151623</v>
      </c>
    </row>
    <row r="265" spans="1:7" s="1" customFormat="1" ht="15">
      <c r="A265" s="8" t="s">
        <v>176</v>
      </c>
      <c r="B265" s="2" t="s">
        <v>177</v>
      </c>
      <c r="C265" s="3">
        <v>282060</v>
      </c>
      <c r="D265" s="3">
        <v>63981</v>
      </c>
      <c r="E265" s="3">
        <v>0</v>
      </c>
      <c r="F265" s="3">
        <v>0</v>
      </c>
      <c r="G265" s="31">
        <f t="shared" si="4"/>
        <v>346041</v>
      </c>
    </row>
    <row r="266" spans="1:7" s="1" customFormat="1" ht="15">
      <c r="A266" s="8" t="s">
        <v>34</v>
      </c>
      <c r="B266" s="2" t="s">
        <v>35</v>
      </c>
      <c r="C266" s="3">
        <v>465332</v>
      </c>
      <c r="D266" s="3">
        <v>732293</v>
      </c>
      <c r="E266" s="3">
        <v>0</v>
      </c>
      <c r="F266" s="3">
        <v>0</v>
      </c>
      <c r="G266" s="31">
        <f t="shared" si="4"/>
        <v>1197625</v>
      </c>
    </row>
    <row r="267" spans="1:7" s="1" customFormat="1" ht="15">
      <c r="A267" s="8" t="s">
        <v>369</v>
      </c>
      <c r="B267" s="2" t="s">
        <v>370</v>
      </c>
      <c r="C267" s="3">
        <v>631952</v>
      </c>
      <c r="D267" s="3">
        <v>908331</v>
      </c>
      <c r="E267" s="3">
        <v>365551</v>
      </c>
      <c r="F267" s="3">
        <v>0</v>
      </c>
      <c r="G267" s="31">
        <f t="shared" si="4"/>
        <v>1905834</v>
      </c>
    </row>
    <row r="268" spans="1:7" s="1" customFormat="1" ht="15">
      <c r="A268" s="8" t="s">
        <v>94</v>
      </c>
      <c r="B268" s="2" t="s">
        <v>95</v>
      </c>
      <c r="C268" s="3">
        <v>392306</v>
      </c>
      <c r="D268" s="3">
        <v>7911</v>
      </c>
      <c r="E268" s="3">
        <v>366082</v>
      </c>
      <c r="F268" s="3">
        <v>0</v>
      </c>
      <c r="G268" s="31">
        <f t="shared" si="4"/>
        <v>766299</v>
      </c>
    </row>
    <row r="269" spans="1:7" s="1" customFormat="1" ht="15">
      <c r="A269" s="8" t="s">
        <v>268</v>
      </c>
      <c r="B269" s="2" t="s">
        <v>269</v>
      </c>
      <c r="C269" s="3">
        <v>1691540</v>
      </c>
      <c r="D269" s="3">
        <v>55959</v>
      </c>
      <c r="E269" s="3">
        <v>0</v>
      </c>
      <c r="F269" s="3">
        <v>0</v>
      </c>
      <c r="G269" s="31">
        <f t="shared" si="4"/>
        <v>1747499</v>
      </c>
    </row>
    <row r="270" spans="1:7" s="1" customFormat="1" ht="15">
      <c r="A270" s="8" t="s">
        <v>172</v>
      </c>
      <c r="B270" s="2" t="s">
        <v>173</v>
      </c>
      <c r="C270" s="3">
        <v>258950</v>
      </c>
      <c r="D270" s="3">
        <v>44679</v>
      </c>
      <c r="E270" s="3">
        <v>0</v>
      </c>
      <c r="F270" s="3">
        <v>0</v>
      </c>
      <c r="G270" s="31">
        <f t="shared" si="4"/>
        <v>303629</v>
      </c>
    </row>
    <row r="271" spans="1:7" s="1" customFormat="1" ht="15">
      <c r="A271" s="8" t="s">
        <v>607</v>
      </c>
      <c r="B271" s="2" t="s">
        <v>608</v>
      </c>
      <c r="C271" s="3">
        <v>0</v>
      </c>
      <c r="D271" s="3">
        <v>0</v>
      </c>
      <c r="E271" s="3">
        <v>0</v>
      </c>
      <c r="F271" s="3">
        <v>923062</v>
      </c>
      <c r="G271" s="31">
        <f t="shared" si="4"/>
        <v>923062</v>
      </c>
    </row>
    <row r="272" spans="1:7" s="1" customFormat="1" ht="15">
      <c r="A272" s="8" t="s">
        <v>76</v>
      </c>
      <c r="B272" s="2" t="s">
        <v>77</v>
      </c>
      <c r="C272" s="3">
        <v>643509</v>
      </c>
      <c r="D272" s="3">
        <v>27609</v>
      </c>
      <c r="E272" s="3">
        <v>0</v>
      </c>
      <c r="F272" s="3">
        <v>0</v>
      </c>
      <c r="G272" s="31">
        <f t="shared" si="4"/>
        <v>671118</v>
      </c>
    </row>
    <row r="273" spans="1:7" s="1" customFormat="1" ht="15">
      <c r="A273" s="8" t="s">
        <v>519</v>
      </c>
      <c r="B273" s="2" t="s">
        <v>520</v>
      </c>
      <c r="C273" s="3">
        <v>1126692</v>
      </c>
      <c r="D273" s="3">
        <v>669016</v>
      </c>
      <c r="E273" s="3">
        <v>0</v>
      </c>
      <c r="F273" s="3">
        <v>0</v>
      </c>
      <c r="G273" s="31">
        <f t="shared" si="4"/>
        <v>1795708</v>
      </c>
    </row>
    <row r="274" spans="1:7" s="1" customFormat="1" ht="15">
      <c r="A274" s="8" t="s">
        <v>182</v>
      </c>
      <c r="B274" s="2" t="s">
        <v>183</v>
      </c>
      <c r="C274" s="3">
        <v>141356</v>
      </c>
      <c r="D274" s="3">
        <v>0</v>
      </c>
      <c r="E274" s="3">
        <v>0</v>
      </c>
      <c r="F274" s="3">
        <v>0</v>
      </c>
      <c r="G274" s="31">
        <f t="shared" si="4"/>
        <v>141356</v>
      </c>
    </row>
    <row r="275" spans="1:7" s="1" customFormat="1" ht="15">
      <c r="A275" s="8" t="s">
        <v>615</v>
      </c>
      <c r="B275" s="2" t="s">
        <v>616</v>
      </c>
      <c r="C275" s="3">
        <v>0</v>
      </c>
      <c r="D275" s="3">
        <v>0</v>
      </c>
      <c r="E275" s="3">
        <v>0</v>
      </c>
      <c r="F275" s="3">
        <v>1494853</v>
      </c>
      <c r="G275" s="31">
        <f t="shared" si="4"/>
        <v>1494853</v>
      </c>
    </row>
    <row r="276" spans="1:7" s="1" customFormat="1" ht="15">
      <c r="A276" s="8" t="s">
        <v>124</v>
      </c>
      <c r="B276" s="2" t="s">
        <v>125</v>
      </c>
      <c r="C276" s="3">
        <v>1327446</v>
      </c>
      <c r="D276" s="3">
        <v>546517</v>
      </c>
      <c r="E276" s="3">
        <v>0</v>
      </c>
      <c r="F276" s="3">
        <v>0</v>
      </c>
      <c r="G276" s="31">
        <f t="shared" si="4"/>
        <v>1873963</v>
      </c>
    </row>
    <row r="277" spans="1:7" s="1" customFormat="1" ht="15">
      <c r="A277" s="8" t="s">
        <v>54</v>
      </c>
      <c r="B277" s="2" t="s">
        <v>55</v>
      </c>
      <c r="C277" s="3">
        <v>1622607</v>
      </c>
      <c r="D277" s="3">
        <v>602332</v>
      </c>
      <c r="E277" s="3">
        <v>294678</v>
      </c>
      <c r="F277" s="3">
        <v>0</v>
      </c>
      <c r="G277" s="31">
        <f t="shared" si="4"/>
        <v>2519617</v>
      </c>
    </row>
    <row r="278" spans="1:7" s="1" customFormat="1" ht="15">
      <c r="A278" s="8" t="s">
        <v>356</v>
      </c>
      <c r="B278" s="2" t="s">
        <v>357</v>
      </c>
      <c r="C278" s="3">
        <v>486737</v>
      </c>
      <c r="D278" s="3">
        <v>11321</v>
      </c>
      <c r="E278" s="3">
        <v>0</v>
      </c>
      <c r="F278" s="3">
        <v>0</v>
      </c>
      <c r="G278" s="31">
        <f t="shared" si="4"/>
        <v>498058</v>
      </c>
    </row>
    <row r="279" spans="1:7" s="1" customFormat="1" ht="15">
      <c r="A279" s="8" t="s">
        <v>304</v>
      </c>
      <c r="B279" s="2" t="s">
        <v>305</v>
      </c>
      <c r="C279" s="3">
        <v>487254</v>
      </c>
      <c r="D279" s="3">
        <v>211196</v>
      </c>
      <c r="E279" s="3">
        <v>0</v>
      </c>
      <c r="F279" s="3">
        <v>0</v>
      </c>
      <c r="G279" s="31">
        <f t="shared" si="4"/>
        <v>698450</v>
      </c>
    </row>
    <row r="280" spans="1:7" s="1" customFormat="1" ht="15">
      <c r="A280" s="8" t="s">
        <v>102</v>
      </c>
      <c r="B280" s="2" t="s">
        <v>103</v>
      </c>
      <c r="C280" s="3">
        <v>411799</v>
      </c>
      <c r="D280" s="3">
        <v>174662</v>
      </c>
      <c r="E280" s="3">
        <v>0</v>
      </c>
      <c r="F280" s="3">
        <v>0</v>
      </c>
      <c r="G280" s="31">
        <f t="shared" si="4"/>
        <v>586461</v>
      </c>
    </row>
    <row r="281" spans="1:7" s="1" customFormat="1" ht="15">
      <c r="A281" s="8" t="s">
        <v>256</v>
      </c>
      <c r="B281" s="2" t="s">
        <v>257</v>
      </c>
      <c r="C281" s="3">
        <v>95090</v>
      </c>
      <c r="D281" s="3">
        <v>2633</v>
      </c>
      <c r="E281" s="3">
        <v>0</v>
      </c>
      <c r="F281" s="3">
        <v>0</v>
      </c>
      <c r="G281" s="31">
        <f t="shared" si="4"/>
        <v>97723</v>
      </c>
    </row>
    <row r="282" spans="1:7" s="1" customFormat="1" ht="15">
      <c r="A282" s="8" t="s">
        <v>262</v>
      </c>
      <c r="B282" s="2" t="s">
        <v>263</v>
      </c>
      <c r="C282" s="3">
        <v>557181</v>
      </c>
      <c r="D282" s="3">
        <v>843105</v>
      </c>
      <c r="E282" s="3">
        <v>0</v>
      </c>
      <c r="F282" s="3">
        <v>0</v>
      </c>
      <c r="G282" s="31">
        <f t="shared" si="4"/>
        <v>1400286</v>
      </c>
    </row>
    <row r="283" spans="1:7" s="1" customFormat="1" ht="15">
      <c r="A283" s="8" t="s">
        <v>371</v>
      </c>
      <c r="B283" s="2" t="s">
        <v>372</v>
      </c>
      <c r="C283" s="3">
        <v>861292</v>
      </c>
      <c r="D283" s="3">
        <v>175011</v>
      </c>
      <c r="E283" s="3">
        <v>0</v>
      </c>
      <c r="F283" s="3">
        <v>0</v>
      </c>
      <c r="G283" s="31">
        <f t="shared" si="4"/>
        <v>1036303</v>
      </c>
    </row>
    <row r="284" spans="1:7" s="1" customFormat="1" ht="15">
      <c r="A284" s="8" t="s">
        <v>84</v>
      </c>
      <c r="B284" s="2" t="s">
        <v>85</v>
      </c>
      <c r="C284" s="3">
        <v>512320</v>
      </c>
      <c r="D284" s="3">
        <v>94889</v>
      </c>
      <c r="E284" s="3">
        <v>119320</v>
      </c>
      <c r="F284" s="3">
        <v>0</v>
      </c>
      <c r="G284" s="31">
        <f t="shared" si="4"/>
        <v>726529</v>
      </c>
    </row>
    <row r="285" spans="1:7" s="1" customFormat="1" ht="15">
      <c r="A285" s="8" t="s">
        <v>80</v>
      </c>
      <c r="B285" s="2" t="s">
        <v>81</v>
      </c>
      <c r="C285" s="3">
        <v>396014</v>
      </c>
      <c r="D285" s="3">
        <v>85594</v>
      </c>
      <c r="E285" s="3">
        <v>0</v>
      </c>
      <c r="F285" s="3">
        <v>0</v>
      </c>
      <c r="G285" s="31">
        <f t="shared" si="4"/>
        <v>481608</v>
      </c>
    </row>
    <row r="286" spans="1:7" s="1" customFormat="1" ht="15">
      <c r="A286" s="8" t="s">
        <v>42</v>
      </c>
      <c r="B286" s="2" t="s">
        <v>43</v>
      </c>
      <c r="C286" s="3">
        <v>141484</v>
      </c>
      <c r="D286" s="3">
        <v>28317</v>
      </c>
      <c r="E286" s="3">
        <v>0</v>
      </c>
      <c r="F286" s="3">
        <v>0</v>
      </c>
      <c r="G286" s="31">
        <f t="shared" si="4"/>
        <v>169801</v>
      </c>
    </row>
    <row r="287" spans="1:7" s="1" customFormat="1" ht="15">
      <c r="A287" s="8" t="s">
        <v>46</v>
      </c>
      <c r="B287" s="2" t="s">
        <v>47</v>
      </c>
      <c r="C287" s="3">
        <v>139041</v>
      </c>
      <c r="D287" s="3">
        <v>59518</v>
      </c>
      <c r="E287" s="3">
        <v>0</v>
      </c>
      <c r="F287" s="3">
        <v>0</v>
      </c>
      <c r="G287" s="31">
        <f t="shared" si="4"/>
        <v>198559</v>
      </c>
    </row>
    <row r="288" spans="1:7" s="1" customFormat="1" ht="15">
      <c r="A288" s="8" t="s">
        <v>350</v>
      </c>
      <c r="B288" s="2" t="s">
        <v>351</v>
      </c>
      <c r="C288" s="3">
        <v>302999</v>
      </c>
      <c r="D288" s="3">
        <v>157948</v>
      </c>
      <c r="E288" s="3">
        <v>0</v>
      </c>
      <c r="F288" s="3">
        <v>0</v>
      </c>
      <c r="G288" s="31">
        <f t="shared" si="4"/>
        <v>460947</v>
      </c>
    </row>
    <row r="289" spans="1:7" s="1" customFormat="1" ht="15">
      <c r="A289" s="8" t="s">
        <v>188</v>
      </c>
      <c r="B289" s="2" t="s">
        <v>189</v>
      </c>
      <c r="C289" s="3">
        <v>563014</v>
      </c>
      <c r="D289" s="3">
        <v>83132</v>
      </c>
      <c r="E289" s="3">
        <v>57495</v>
      </c>
      <c r="F289" s="3">
        <v>0</v>
      </c>
      <c r="G289" s="31">
        <f t="shared" si="4"/>
        <v>703641</v>
      </c>
    </row>
    <row r="290" spans="1:7" s="1" customFormat="1" ht="15">
      <c r="A290" s="8" t="s">
        <v>441</v>
      </c>
      <c r="B290" s="2" t="s">
        <v>442</v>
      </c>
      <c r="C290" s="3">
        <v>1752130</v>
      </c>
      <c r="D290" s="3">
        <v>257828</v>
      </c>
      <c r="E290" s="3">
        <v>0</v>
      </c>
      <c r="F290" s="3">
        <v>0</v>
      </c>
      <c r="G290" s="31">
        <f t="shared" si="4"/>
        <v>2009958</v>
      </c>
    </row>
    <row r="291" spans="1:7" s="1" customFormat="1" ht="15">
      <c r="A291" s="8" t="s">
        <v>364</v>
      </c>
      <c r="B291" s="2" t="s">
        <v>365</v>
      </c>
      <c r="C291" s="3">
        <v>1000537</v>
      </c>
      <c r="D291" s="3">
        <v>345621</v>
      </c>
      <c r="E291" s="3">
        <v>0</v>
      </c>
      <c r="F291" s="3">
        <v>0</v>
      </c>
      <c r="G291" s="31">
        <f t="shared" si="4"/>
        <v>1346158</v>
      </c>
    </row>
    <row r="292" spans="1:7" s="1" customFormat="1" ht="15">
      <c r="A292" s="8" t="s">
        <v>280</v>
      </c>
      <c r="B292" s="2" t="s">
        <v>281</v>
      </c>
      <c r="C292" s="3">
        <v>390812</v>
      </c>
      <c r="D292" s="3">
        <v>0</v>
      </c>
      <c r="E292" s="3">
        <v>570138</v>
      </c>
      <c r="F292" s="3">
        <v>0</v>
      </c>
      <c r="G292" s="31">
        <f t="shared" si="4"/>
        <v>960950</v>
      </c>
    </row>
    <row r="293" spans="1:7" s="1" customFormat="1" ht="15">
      <c r="A293" s="8" t="s">
        <v>523</v>
      </c>
      <c r="B293" s="2" t="s">
        <v>524</v>
      </c>
      <c r="C293" s="3">
        <v>1458473</v>
      </c>
      <c r="D293" s="3">
        <v>136249</v>
      </c>
      <c r="E293" s="3">
        <v>0</v>
      </c>
      <c r="F293" s="3">
        <v>0</v>
      </c>
      <c r="G293" s="31">
        <f t="shared" si="4"/>
        <v>1594722</v>
      </c>
    </row>
    <row r="294" spans="1:7" s="1" customFormat="1" ht="15">
      <c r="A294" s="8" t="s">
        <v>56</v>
      </c>
      <c r="B294" s="2" t="s">
        <v>57</v>
      </c>
      <c r="C294" s="3">
        <v>246174</v>
      </c>
      <c r="D294" s="3">
        <v>103279</v>
      </c>
      <c r="E294" s="3">
        <v>0</v>
      </c>
      <c r="F294" s="3">
        <v>0</v>
      </c>
      <c r="G294" s="31">
        <f t="shared" si="4"/>
        <v>349453</v>
      </c>
    </row>
    <row r="295" spans="1:7" s="1" customFormat="1" ht="15">
      <c r="A295" s="8" t="s">
        <v>126</v>
      </c>
      <c r="B295" s="2" t="s">
        <v>127</v>
      </c>
      <c r="C295" s="3">
        <v>1508766</v>
      </c>
      <c r="D295" s="3">
        <v>169573</v>
      </c>
      <c r="E295" s="3">
        <v>254623</v>
      </c>
      <c r="F295" s="3">
        <v>0</v>
      </c>
      <c r="G295" s="31">
        <f t="shared" si="4"/>
        <v>1932962</v>
      </c>
    </row>
    <row r="296" spans="1:7" s="1" customFormat="1" ht="15">
      <c r="A296" s="8" t="s">
        <v>320</v>
      </c>
      <c r="B296" s="2" t="s">
        <v>321</v>
      </c>
      <c r="C296" s="3">
        <v>538170</v>
      </c>
      <c r="D296" s="3">
        <v>0</v>
      </c>
      <c r="E296" s="3">
        <v>756115</v>
      </c>
      <c r="F296" s="3">
        <v>0</v>
      </c>
      <c r="G296" s="31">
        <f t="shared" si="4"/>
        <v>1294285</v>
      </c>
    </row>
    <row r="297" spans="1:7" s="1" customFormat="1" ht="15">
      <c r="A297" s="8" t="s">
        <v>481</v>
      </c>
      <c r="B297" s="2" t="s">
        <v>482</v>
      </c>
      <c r="C297" s="3">
        <v>387046</v>
      </c>
      <c r="D297" s="3">
        <v>55993</v>
      </c>
      <c r="E297" s="3">
        <v>0</v>
      </c>
      <c r="F297" s="3">
        <v>0</v>
      </c>
      <c r="G297" s="31">
        <f t="shared" si="4"/>
        <v>443039</v>
      </c>
    </row>
    <row r="298" spans="1:7" s="1" customFormat="1" ht="15">
      <c r="A298" s="8" t="s">
        <v>334</v>
      </c>
      <c r="B298" s="2" t="s">
        <v>335</v>
      </c>
      <c r="C298" s="3">
        <v>2075565</v>
      </c>
      <c r="D298" s="3">
        <v>299634</v>
      </c>
      <c r="E298" s="3">
        <v>0</v>
      </c>
      <c r="F298" s="3">
        <v>0</v>
      </c>
      <c r="G298" s="31">
        <f t="shared" si="4"/>
        <v>2375199</v>
      </c>
    </row>
    <row r="299" spans="1:7" s="1" customFormat="1" ht="15">
      <c r="A299" s="8" t="s">
        <v>144</v>
      </c>
      <c r="B299" s="2" t="s">
        <v>145</v>
      </c>
      <c r="C299" s="3">
        <v>663520</v>
      </c>
      <c r="D299" s="3">
        <v>749876</v>
      </c>
      <c r="E299" s="3">
        <v>0</v>
      </c>
      <c r="F299" s="3">
        <v>0</v>
      </c>
      <c r="G299" s="31">
        <f t="shared" si="4"/>
        <v>1413396</v>
      </c>
    </row>
    <row r="300" spans="1:7" s="1" customFormat="1" ht="15">
      <c r="A300" s="8" t="s">
        <v>108</v>
      </c>
      <c r="B300" s="2" t="s">
        <v>109</v>
      </c>
      <c r="C300" s="3">
        <v>370231</v>
      </c>
      <c r="D300" s="3">
        <v>56409</v>
      </c>
      <c r="E300" s="3">
        <v>316352</v>
      </c>
      <c r="F300" s="3">
        <v>0</v>
      </c>
      <c r="G300" s="31">
        <f t="shared" si="4"/>
        <v>742992</v>
      </c>
    </row>
    <row r="301" spans="1:7" s="1" customFormat="1" ht="15">
      <c r="A301" s="8" t="s">
        <v>128</v>
      </c>
      <c r="B301" s="2" t="s">
        <v>129</v>
      </c>
      <c r="C301" s="3">
        <v>130620</v>
      </c>
      <c r="D301" s="3">
        <v>11566</v>
      </c>
      <c r="E301" s="3">
        <v>0</v>
      </c>
      <c r="F301" s="3">
        <v>0</v>
      </c>
      <c r="G301" s="31">
        <f t="shared" si="4"/>
        <v>142186</v>
      </c>
    </row>
    <row r="302" spans="1:7" s="1" customFormat="1" ht="15">
      <c r="A302" s="8" t="s">
        <v>148</v>
      </c>
      <c r="B302" s="2" t="s">
        <v>149</v>
      </c>
      <c r="C302" s="3">
        <v>954560</v>
      </c>
      <c r="D302" s="3">
        <v>272450</v>
      </c>
      <c r="E302" s="3">
        <v>100404</v>
      </c>
      <c r="F302" s="3">
        <v>0</v>
      </c>
      <c r="G302" s="31">
        <f t="shared" si="4"/>
        <v>1327414</v>
      </c>
    </row>
    <row r="303" spans="1:7" s="1" customFormat="1" ht="15">
      <c r="A303" s="8" t="s">
        <v>300</v>
      </c>
      <c r="B303" s="2" t="s">
        <v>301</v>
      </c>
      <c r="C303" s="3">
        <v>194127</v>
      </c>
      <c r="D303" s="3">
        <v>47147</v>
      </c>
      <c r="E303" s="3">
        <v>0</v>
      </c>
      <c r="F303" s="3">
        <v>0</v>
      </c>
      <c r="G303" s="31">
        <f t="shared" si="4"/>
        <v>241274</v>
      </c>
    </row>
    <row r="304" spans="1:7" s="1" customFormat="1" ht="15">
      <c r="A304" s="8" t="s">
        <v>98</v>
      </c>
      <c r="B304" s="2" t="s">
        <v>99</v>
      </c>
      <c r="C304" s="3">
        <v>202648</v>
      </c>
      <c r="D304" s="3">
        <v>55274</v>
      </c>
      <c r="E304" s="3">
        <v>0</v>
      </c>
      <c r="F304" s="3">
        <v>0</v>
      </c>
      <c r="G304" s="31">
        <f t="shared" si="4"/>
        <v>257922</v>
      </c>
    </row>
    <row r="305" spans="1:7" s="1" customFormat="1" ht="15">
      <c r="A305" s="8" t="s">
        <v>625</v>
      </c>
      <c r="B305" s="2" t="s">
        <v>626</v>
      </c>
      <c r="C305" s="3">
        <v>0</v>
      </c>
      <c r="D305" s="3">
        <v>0</v>
      </c>
      <c r="E305" s="3">
        <v>0</v>
      </c>
      <c r="F305" s="3">
        <v>1538416</v>
      </c>
      <c r="G305" s="31">
        <f t="shared" si="4"/>
        <v>1538416</v>
      </c>
    </row>
    <row r="306" spans="1:7" s="1" customFormat="1" ht="15">
      <c r="A306" s="8" t="s">
        <v>367</v>
      </c>
      <c r="B306" s="2" t="s">
        <v>368</v>
      </c>
      <c r="C306" s="3">
        <v>471605</v>
      </c>
      <c r="D306" s="3">
        <v>2717</v>
      </c>
      <c r="E306" s="3">
        <v>0</v>
      </c>
      <c r="F306" s="3">
        <v>0</v>
      </c>
      <c r="G306" s="31">
        <f t="shared" si="4"/>
        <v>474322</v>
      </c>
    </row>
    <row r="307" spans="1:7" s="1" customFormat="1" ht="15">
      <c r="A307" s="8" t="s">
        <v>292</v>
      </c>
      <c r="B307" s="2" t="s">
        <v>293</v>
      </c>
      <c r="C307" s="3">
        <v>210946</v>
      </c>
      <c r="D307" s="3">
        <v>41332</v>
      </c>
      <c r="E307" s="3">
        <v>0</v>
      </c>
      <c r="F307" s="3">
        <v>0</v>
      </c>
      <c r="G307" s="31">
        <f t="shared" si="4"/>
        <v>252278</v>
      </c>
    </row>
    <row r="308" spans="1:7" s="1" customFormat="1" ht="15">
      <c r="A308" s="8" t="s">
        <v>174</v>
      </c>
      <c r="B308" s="2" t="s">
        <v>175</v>
      </c>
      <c r="C308" s="3">
        <v>144234</v>
      </c>
      <c r="D308" s="3">
        <v>23062</v>
      </c>
      <c r="E308" s="3">
        <v>0</v>
      </c>
      <c r="F308" s="3">
        <v>0</v>
      </c>
      <c r="G308" s="31">
        <f t="shared" si="4"/>
        <v>167296</v>
      </c>
    </row>
    <row r="309" spans="1:7" s="1" customFormat="1" ht="15">
      <c r="A309" s="8" t="s">
        <v>194</v>
      </c>
      <c r="B309" s="2" t="s">
        <v>195</v>
      </c>
      <c r="C309" s="3">
        <v>333647</v>
      </c>
      <c r="D309" s="3">
        <v>148531</v>
      </c>
      <c r="E309" s="3">
        <v>0</v>
      </c>
      <c r="F309" s="3">
        <v>0</v>
      </c>
      <c r="G309" s="31">
        <f t="shared" si="4"/>
        <v>482178</v>
      </c>
    </row>
    <row r="310" spans="1:7" s="1" customFormat="1" ht="15">
      <c r="A310" s="8" t="s">
        <v>4</v>
      </c>
      <c r="B310" s="2" t="s">
        <v>5</v>
      </c>
      <c r="C310" s="3">
        <v>559148</v>
      </c>
      <c r="D310" s="3">
        <v>76411</v>
      </c>
      <c r="E310" s="3">
        <v>935808</v>
      </c>
      <c r="F310" s="3">
        <v>0</v>
      </c>
      <c r="G310" s="31">
        <f t="shared" si="4"/>
        <v>1571367</v>
      </c>
    </row>
    <row r="311" spans="1:7" s="1" customFormat="1" ht="15">
      <c r="A311" s="8" t="s">
        <v>338</v>
      </c>
      <c r="B311" s="2" t="s">
        <v>339</v>
      </c>
      <c r="C311" s="3">
        <v>282068</v>
      </c>
      <c r="D311" s="3">
        <v>150585</v>
      </c>
      <c r="E311" s="3">
        <v>0</v>
      </c>
      <c r="F311" s="3">
        <v>0</v>
      </c>
      <c r="G311" s="31">
        <f t="shared" si="4"/>
        <v>432653</v>
      </c>
    </row>
    <row r="312" spans="1:7" s="1" customFormat="1" ht="15">
      <c r="A312" s="8" t="s">
        <v>22</v>
      </c>
      <c r="B312" s="2" t="s">
        <v>23</v>
      </c>
      <c r="C312" s="3">
        <v>1188599</v>
      </c>
      <c r="D312" s="3">
        <v>1811510</v>
      </c>
      <c r="E312" s="3">
        <v>636298</v>
      </c>
      <c r="F312" s="3">
        <v>0</v>
      </c>
      <c r="G312" s="31">
        <f t="shared" si="4"/>
        <v>3636407</v>
      </c>
    </row>
    <row r="313" spans="1:7" s="1" customFormat="1" ht="15">
      <c r="A313" s="8" t="s">
        <v>130</v>
      </c>
      <c r="B313" s="2" t="s">
        <v>131</v>
      </c>
      <c r="C313" s="3">
        <v>594639</v>
      </c>
      <c r="D313" s="3">
        <v>132287</v>
      </c>
      <c r="E313" s="3">
        <v>0</v>
      </c>
      <c r="F313" s="3">
        <v>0</v>
      </c>
      <c r="G313" s="31">
        <f t="shared" si="4"/>
        <v>726926</v>
      </c>
    </row>
    <row r="314" spans="1:7" s="1" customFormat="1" ht="15">
      <c r="A314" s="8" t="s">
        <v>12</v>
      </c>
      <c r="B314" s="2" t="s">
        <v>13</v>
      </c>
      <c r="C314" s="3">
        <v>346426</v>
      </c>
      <c r="D314" s="3">
        <v>158840</v>
      </c>
      <c r="E314" s="3">
        <v>0</v>
      </c>
      <c r="F314" s="3">
        <v>0</v>
      </c>
      <c r="G314" s="31">
        <f t="shared" si="4"/>
        <v>505266</v>
      </c>
    </row>
    <row r="315" spans="1:7" s="1" customFormat="1" ht="15">
      <c r="A315" s="8" t="s">
        <v>62</v>
      </c>
      <c r="B315" s="2" t="s">
        <v>63</v>
      </c>
      <c r="C315" s="3">
        <v>210189</v>
      </c>
      <c r="D315" s="3">
        <v>3757</v>
      </c>
      <c r="E315" s="3">
        <v>1024960</v>
      </c>
      <c r="F315" s="3">
        <v>0</v>
      </c>
      <c r="G315" s="31">
        <f t="shared" si="4"/>
        <v>1238906</v>
      </c>
    </row>
    <row r="316" spans="1:7" s="1" customFormat="1" ht="15">
      <c r="A316" s="8" t="s">
        <v>226</v>
      </c>
      <c r="B316" s="2" t="s">
        <v>227</v>
      </c>
      <c r="C316" s="3">
        <v>332642</v>
      </c>
      <c r="D316" s="3">
        <v>225448</v>
      </c>
      <c r="E316" s="3">
        <v>0</v>
      </c>
      <c r="F316" s="3">
        <v>0</v>
      </c>
      <c r="G316" s="31">
        <f t="shared" si="4"/>
        <v>558090</v>
      </c>
    </row>
    <row r="317" spans="1:7" s="1" customFormat="1" ht="15">
      <c r="A317" s="8" t="s">
        <v>477</v>
      </c>
      <c r="B317" s="2" t="s">
        <v>478</v>
      </c>
      <c r="C317" s="3">
        <v>203882</v>
      </c>
      <c r="D317" s="3">
        <v>59560</v>
      </c>
      <c r="E317" s="3">
        <v>0</v>
      </c>
      <c r="F317" s="3">
        <v>0</v>
      </c>
      <c r="G317" s="31">
        <f t="shared" si="4"/>
        <v>263442</v>
      </c>
    </row>
    <row r="318" spans="1:7" s="1" customFormat="1" ht="15">
      <c r="A318" s="8" t="s">
        <v>437</v>
      </c>
      <c r="B318" s="2" t="s">
        <v>438</v>
      </c>
      <c r="C318" s="3">
        <v>108286</v>
      </c>
      <c r="D318" s="3">
        <v>61292</v>
      </c>
      <c r="E318" s="3">
        <v>0</v>
      </c>
      <c r="F318" s="3">
        <v>0</v>
      </c>
      <c r="G318" s="31">
        <f t="shared" si="4"/>
        <v>169578</v>
      </c>
    </row>
    <row r="319" spans="1:7" s="1" customFormat="1" ht="15">
      <c r="A319" s="8" t="s">
        <v>479</v>
      </c>
      <c r="B319" s="2" t="s">
        <v>480</v>
      </c>
      <c r="C319" s="3">
        <v>227835</v>
      </c>
      <c r="D319" s="3">
        <v>162994</v>
      </c>
      <c r="E319" s="3">
        <v>0</v>
      </c>
      <c r="F319" s="3">
        <v>0</v>
      </c>
      <c r="G319" s="31">
        <f t="shared" si="4"/>
        <v>390829</v>
      </c>
    </row>
    <row r="320" spans="1:7" s="1" customFormat="1" ht="15">
      <c r="A320" s="8" t="s">
        <v>235</v>
      </c>
      <c r="B320" s="2" t="s">
        <v>236</v>
      </c>
      <c r="C320" s="3">
        <v>388433</v>
      </c>
      <c r="D320" s="3">
        <v>0</v>
      </c>
      <c r="E320" s="3">
        <v>0</v>
      </c>
      <c r="F320" s="3">
        <v>0</v>
      </c>
      <c r="G320" s="31">
        <f t="shared" si="4"/>
        <v>388433</v>
      </c>
    </row>
    <row r="321" spans="1:7" s="1" customFormat="1" ht="15">
      <c r="A321" s="8" t="s">
        <v>224</v>
      </c>
      <c r="B321" s="2" t="s">
        <v>225</v>
      </c>
      <c r="C321" s="3">
        <v>181876</v>
      </c>
      <c r="D321" s="3">
        <v>0</v>
      </c>
      <c r="E321" s="3">
        <v>0</v>
      </c>
      <c r="F321" s="3">
        <v>0</v>
      </c>
      <c r="G321" s="31">
        <f t="shared" si="4"/>
        <v>181876</v>
      </c>
    </row>
    <row r="322" spans="1:7" s="1" customFormat="1" ht="15">
      <c r="A322" s="8" t="s">
        <v>290</v>
      </c>
      <c r="B322" s="2" t="s">
        <v>291</v>
      </c>
      <c r="C322" s="3">
        <v>189275</v>
      </c>
      <c r="D322" s="3">
        <v>0</v>
      </c>
      <c r="E322" s="3">
        <v>0</v>
      </c>
      <c r="F322" s="3">
        <v>0</v>
      </c>
      <c r="G322" s="31">
        <f t="shared" si="4"/>
        <v>189275</v>
      </c>
    </row>
    <row r="323" spans="1:7" s="1" customFormat="1" ht="15">
      <c r="A323" s="8" t="s">
        <v>539</v>
      </c>
      <c r="B323" s="2" t="s">
        <v>540</v>
      </c>
      <c r="C323" s="3">
        <v>0</v>
      </c>
      <c r="D323" s="3">
        <v>0</v>
      </c>
      <c r="E323" s="3">
        <v>0</v>
      </c>
      <c r="F323" s="3">
        <v>1037644</v>
      </c>
      <c r="G323" s="31">
        <f t="shared" si="4"/>
        <v>1037644</v>
      </c>
    </row>
    <row r="324" spans="1:7" s="1" customFormat="1" ht="15">
      <c r="A324" s="8" t="s">
        <v>332</v>
      </c>
      <c r="B324" s="2" t="s">
        <v>333</v>
      </c>
      <c r="C324" s="3">
        <v>562429</v>
      </c>
      <c r="D324" s="3">
        <v>111223</v>
      </c>
      <c r="E324" s="3">
        <v>0</v>
      </c>
      <c r="F324" s="3">
        <v>0</v>
      </c>
      <c r="G324" s="31">
        <f t="shared" si="4"/>
        <v>673652</v>
      </c>
    </row>
    <row r="325" spans="1:7" s="1" customFormat="1" ht="15">
      <c r="A325" s="8" t="s">
        <v>10</v>
      </c>
      <c r="B325" s="2" t="s">
        <v>11</v>
      </c>
      <c r="C325" s="3">
        <v>86219</v>
      </c>
      <c r="D325" s="3">
        <v>9650</v>
      </c>
      <c r="E325" s="3">
        <v>0</v>
      </c>
      <c r="F325" s="3">
        <v>0</v>
      </c>
      <c r="G325" s="31">
        <f t="shared" si="4"/>
        <v>95869</v>
      </c>
    </row>
    <row r="326" spans="1:7" s="1" customFormat="1" ht="15">
      <c r="A326" s="8" t="s">
        <v>306</v>
      </c>
      <c r="B326" s="2" t="s">
        <v>307</v>
      </c>
      <c r="C326" s="3">
        <v>268080</v>
      </c>
      <c r="D326" s="3">
        <v>220933</v>
      </c>
      <c r="E326" s="3">
        <v>0</v>
      </c>
      <c r="F326" s="3">
        <v>0</v>
      </c>
      <c r="G326" s="31">
        <f t="shared" si="4"/>
        <v>489013</v>
      </c>
    </row>
    <row r="327" spans="1:7" s="1" customFormat="1" ht="15">
      <c r="A327" s="8" t="s">
        <v>278</v>
      </c>
      <c r="B327" s="2" t="s">
        <v>279</v>
      </c>
      <c r="C327" s="3">
        <v>122043</v>
      </c>
      <c r="D327" s="3">
        <v>2758</v>
      </c>
      <c r="E327" s="3">
        <v>0</v>
      </c>
      <c r="F327" s="3">
        <v>0</v>
      </c>
      <c r="G327" s="31">
        <f t="shared" si="4"/>
        <v>124801</v>
      </c>
    </row>
    <row r="328" spans="1:7" s="1" customFormat="1" ht="15">
      <c r="A328" s="9" t="s">
        <v>613</v>
      </c>
      <c r="B328" s="4" t="s">
        <v>614</v>
      </c>
      <c r="C328" s="5">
        <v>0</v>
      </c>
      <c r="D328" s="5">
        <v>0</v>
      </c>
      <c r="E328" s="5">
        <v>0</v>
      </c>
      <c r="F328" s="5">
        <v>5078306</v>
      </c>
      <c r="G328" s="32">
        <f>+C328+D328+E328+F328</f>
        <v>5078306</v>
      </c>
    </row>
    <row r="329" spans="1:7" ht="15">
      <c r="A329" s="14"/>
      <c r="B329" s="15" t="s">
        <v>673</v>
      </c>
      <c r="C329" s="21"/>
      <c r="D329" s="21"/>
      <c r="E329" s="21"/>
      <c r="F329" s="21"/>
      <c r="G329" s="22"/>
    </row>
    <row r="330" spans="1:7" s="1" customFormat="1" ht="15">
      <c r="A330" s="10" t="s">
        <v>643</v>
      </c>
      <c r="B330" s="6" t="s">
        <v>644</v>
      </c>
      <c r="C330" s="7">
        <v>2809229</v>
      </c>
      <c r="D330" s="7">
        <v>0</v>
      </c>
      <c r="E330" s="7">
        <v>0</v>
      </c>
      <c r="F330" s="7">
        <v>0</v>
      </c>
      <c r="G330" s="30">
        <f>+C330+D330+E330+F330</f>
        <v>2809229</v>
      </c>
    </row>
    <row r="331" spans="1:7" s="1" customFormat="1" ht="15">
      <c r="A331" s="8" t="s">
        <v>639</v>
      </c>
      <c r="B331" s="2" t="s">
        <v>640</v>
      </c>
      <c r="C331" s="3">
        <v>4407691</v>
      </c>
      <c r="D331" s="3">
        <v>0</v>
      </c>
      <c r="E331" s="3">
        <v>0</v>
      </c>
      <c r="F331" s="3">
        <v>0</v>
      </c>
      <c r="G331" s="31">
        <f aca="true" t="shared" si="5" ref="G331:G347">+C331+D331+E331+F331</f>
        <v>4407691</v>
      </c>
    </row>
    <row r="332" spans="1:7" s="1" customFormat="1" ht="15">
      <c r="A332" s="8" t="s">
        <v>669</v>
      </c>
      <c r="B332" s="2" t="s">
        <v>670</v>
      </c>
      <c r="C332" s="3">
        <v>265475</v>
      </c>
      <c r="D332" s="3">
        <v>0</v>
      </c>
      <c r="E332" s="3">
        <v>0</v>
      </c>
      <c r="F332" s="3">
        <v>0</v>
      </c>
      <c r="G332" s="31">
        <f t="shared" si="5"/>
        <v>265475</v>
      </c>
    </row>
    <row r="333" spans="1:7" s="1" customFormat="1" ht="15">
      <c r="A333" s="8" t="s">
        <v>651</v>
      </c>
      <c r="B333" s="2" t="s">
        <v>652</v>
      </c>
      <c r="C333" s="3">
        <v>1637861</v>
      </c>
      <c r="D333" s="3">
        <v>0</v>
      </c>
      <c r="E333" s="3">
        <v>0</v>
      </c>
      <c r="F333" s="3">
        <v>0</v>
      </c>
      <c r="G333" s="31">
        <f t="shared" si="5"/>
        <v>1637861</v>
      </c>
    </row>
    <row r="334" spans="1:7" s="1" customFormat="1" ht="15">
      <c r="A334" s="8" t="s">
        <v>653</v>
      </c>
      <c r="B334" s="2" t="s">
        <v>654</v>
      </c>
      <c r="C334" s="3">
        <v>1910262</v>
      </c>
      <c r="D334" s="3">
        <v>0</v>
      </c>
      <c r="E334" s="3">
        <v>0</v>
      </c>
      <c r="F334" s="3">
        <v>0</v>
      </c>
      <c r="G334" s="31">
        <f t="shared" si="5"/>
        <v>1910262</v>
      </c>
    </row>
    <row r="335" spans="1:7" s="1" customFormat="1" ht="15">
      <c r="A335" s="8" t="s">
        <v>659</v>
      </c>
      <c r="B335" s="2" t="s">
        <v>660</v>
      </c>
      <c r="C335" s="3">
        <v>645747</v>
      </c>
      <c r="D335" s="3">
        <v>0</v>
      </c>
      <c r="E335" s="3">
        <v>0</v>
      </c>
      <c r="F335" s="3">
        <v>0</v>
      </c>
      <c r="G335" s="31">
        <f t="shared" si="5"/>
        <v>645747</v>
      </c>
    </row>
    <row r="336" spans="1:7" s="1" customFormat="1" ht="15">
      <c r="A336" s="8" t="s">
        <v>655</v>
      </c>
      <c r="B336" s="2" t="s">
        <v>656</v>
      </c>
      <c r="C336" s="3">
        <v>751419</v>
      </c>
      <c r="D336" s="3">
        <v>0</v>
      </c>
      <c r="E336" s="3">
        <v>0</v>
      </c>
      <c r="F336" s="3">
        <v>0</v>
      </c>
      <c r="G336" s="31">
        <f t="shared" si="5"/>
        <v>751419</v>
      </c>
    </row>
    <row r="337" spans="1:7" s="1" customFormat="1" ht="15">
      <c r="A337" s="8" t="s">
        <v>657</v>
      </c>
      <c r="B337" s="2" t="s">
        <v>658</v>
      </c>
      <c r="C337" s="3">
        <v>2087516</v>
      </c>
      <c r="D337" s="3">
        <v>0</v>
      </c>
      <c r="E337" s="3">
        <v>0</v>
      </c>
      <c r="F337" s="3">
        <v>0</v>
      </c>
      <c r="G337" s="31">
        <f t="shared" si="5"/>
        <v>2087516</v>
      </c>
    </row>
    <row r="338" spans="1:7" s="1" customFormat="1" ht="15">
      <c r="A338" s="8" t="s">
        <v>649</v>
      </c>
      <c r="B338" s="2" t="s">
        <v>650</v>
      </c>
      <c r="C338" s="3">
        <v>8050164</v>
      </c>
      <c r="D338" s="3">
        <v>0</v>
      </c>
      <c r="E338" s="3">
        <v>0</v>
      </c>
      <c r="F338" s="3">
        <v>0</v>
      </c>
      <c r="G338" s="31">
        <f t="shared" si="5"/>
        <v>8050164</v>
      </c>
    </row>
    <row r="339" spans="1:7" s="1" customFormat="1" ht="15">
      <c r="A339" s="8" t="s">
        <v>645</v>
      </c>
      <c r="B339" s="2" t="s">
        <v>646</v>
      </c>
      <c r="C339" s="3">
        <v>2692032</v>
      </c>
      <c r="D339" s="3">
        <v>0</v>
      </c>
      <c r="E339" s="3">
        <v>0</v>
      </c>
      <c r="F339" s="3">
        <v>0</v>
      </c>
      <c r="G339" s="31">
        <f t="shared" si="5"/>
        <v>2692032</v>
      </c>
    </row>
    <row r="340" spans="1:7" s="1" customFormat="1" ht="15">
      <c r="A340" s="8" t="s">
        <v>647</v>
      </c>
      <c r="B340" s="2" t="s">
        <v>648</v>
      </c>
      <c r="C340" s="3">
        <v>4049544</v>
      </c>
      <c r="D340" s="3">
        <v>0</v>
      </c>
      <c r="E340" s="3">
        <v>0</v>
      </c>
      <c r="F340" s="3">
        <v>0</v>
      </c>
      <c r="G340" s="31">
        <f t="shared" si="5"/>
        <v>4049544</v>
      </c>
    </row>
    <row r="341" spans="1:7" s="1" customFormat="1" ht="15">
      <c r="A341" s="8" t="s">
        <v>665</v>
      </c>
      <c r="B341" s="2" t="s">
        <v>666</v>
      </c>
      <c r="C341" s="3">
        <v>1788775</v>
      </c>
      <c r="D341" s="3">
        <v>0</v>
      </c>
      <c r="E341" s="3">
        <v>0</v>
      </c>
      <c r="F341" s="3">
        <v>0</v>
      </c>
      <c r="G341" s="31">
        <f t="shared" si="5"/>
        <v>1788775</v>
      </c>
    </row>
    <row r="342" spans="1:7" s="1" customFormat="1" ht="15">
      <c r="A342" s="8" t="s">
        <v>661</v>
      </c>
      <c r="B342" s="2" t="s">
        <v>662</v>
      </c>
      <c r="C342" s="3">
        <v>1560619</v>
      </c>
      <c r="D342" s="3">
        <v>0</v>
      </c>
      <c r="E342" s="3">
        <v>0</v>
      </c>
      <c r="F342" s="3">
        <v>0</v>
      </c>
      <c r="G342" s="31">
        <f t="shared" si="5"/>
        <v>1560619</v>
      </c>
    </row>
    <row r="343" spans="1:7" s="1" customFormat="1" ht="15">
      <c r="A343" s="8" t="s">
        <v>663</v>
      </c>
      <c r="B343" s="2" t="s">
        <v>664</v>
      </c>
      <c r="C343" s="3">
        <v>1105816</v>
      </c>
      <c r="D343" s="3">
        <v>0</v>
      </c>
      <c r="E343" s="3">
        <v>0</v>
      </c>
      <c r="F343" s="3">
        <v>0</v>
      </c>
      <c r="G343" s="31">
        <f t="shared" si="5"/>
        <v>1105816</v>
      </c>
    </row>
    <row r="344" spans="1:7" s="1" customFormat="1" ht="15">
      <c r="A344" s="8" t="s">
        <v>637</v>
      </c>
      <c r="B344" s="2" t="s">
        <v>638</v>
      </c>
      <c r="C344" s="3">
        <v>2117373</v>
      </c>
      <c r="D344" s="3">
        <v>0</v>
      </c>
      <c r="E344" s="3">
        <v>0</v>
      </c>
      <c r="F344" s="3">
        <v>0</v>
      </c>
      <c r="G344" s="31">
        <f t="shared" si="5"/>
        <v>2117373</v>
      </c>
    </row>
    <row r="345" spans="1:7" s="1" customFormat="1" ht="15">
      <c r="A345" s="8" t="s">
        <v>641</v>
      </c>
      <c r="B345" s="2" t="s">
        <v>642</v>
      </c>
      <c r="C345" s="3">
        <v>5615656</v>
      </c>
      <c r="D345" s="3">
        <v>0</v>
      </c>
      <c r="E345" s="3">
        <v>0</v>
      </c>
      <c r="F345" s="3">
        <v>0</v>
      </c>
      <c r="G345" s="31">
        <f t="shared" si="5"/>
        <v>5615656</v>
      </c>
    </row>
    <row r="346" spans="1:7" s="1" customFormat="1" ht="15">
      <c r="A346" s="8" t="s">
        <v>667</v>
      </c>
      <c r="B346" s="2" t="s">
        <v>668</v>
      </c>
      <c r="C346" s="3">
        <v>1588205</v>
      </c>
      <c r="D346" s="3">
        <v>0</v>
      </c>
      <c r="E346" s="3">
        <v>0</v>
      </c>
      <c r="F346" s="3">
        <v>0</v>
      </c>
      <c r="G346" s="31">
        <f t="shared" si="5"/>
        <v>1588205</v>
      </c>
    </row>
    <row r="347" spans="1:7" s="1" customFormat="1" ht="15">
      <c r="A347" s="9" t="s">
        <v>671</v>
      </c>
      <c r="B347" s="4" t="s">
        <v>672</v>
      </c>
      <c r="C347" s="5">
        <v>604083</v>
      </c>
      <c r="D347" s="5">
        <v>0</v>
      </c>
      <c r="E347" s="5">
        <v>0</v>
      </c>
      <c r="F347" s="5">
        <v>0</v>
      </c>
      <c r="G347" s="32">
        <f t="shared" si="5"/>
        <v>604083</v>
      </c>
    </row>
    <row r="348" spans="1:7" ht="15">
      <c r="A348" s="11"/>
      <c r="B348" s="24" t="s">
        <v>682</v>
      </c>
      <c r="C348" s="33">
        <f>SUM(C8:C347)</f>
        <v>309714277</v>
      </c>
      <c r="D348" s="33">
        <f>SUM(D8:D347)</f>
        <v>100742569</v>
      </c>
      <c r="E348" s="33">
        <f>SUM(E8:E347)</f>
        <v>37572646</v>
      </c>
      <c r="F348" s="33">
        <f>SUM(F8:F347)</f>
        <v>150795758</v>
      </c>
      <c r="G348" s="12">
        <f>SUM(G8:G347)</f>
        <v>598825250</v>
      </c>
    </row>
    <row r="350" ht="15">
      <c r="G350" s="25"/>
    </row>
    <row r="351" ht="15">
      <c r="G351" s="23"/>
    </row>
  </sheetData>
  <sheetProtection/>
  <mergeCells count="5">
    <mergeCell ref="C4:F4"/>
    <mergeCell ref="A4:A5"/>
    <mergeCell ref="B4:B5"/>
    <mergeCell ref="A1:G1"/>
    <mergeCell ref="G4:G5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portrait" paperSize="9" scale="75" r:id="rId1"/>
  <headerFooter alignWithMargins="0">
    <oddFooter>&amp;LObrada: MF, Služba za financiranje JLP(R)S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bhorvat</cp:lastModifiedBy>
  <cp:lastPrinted>2014-12-10T12:48:34Z</cp:lastPrinted>
  <dcterms:created xsi:type="dcterms:W3CDTF">2014-12-05T11:56:18Z</dcterms:created>
  <dcterms:modified xsi:type="dcterms:W3CDTF">2015-08-23T07:04:26Z</dcterms:modified>
  <cp:category/>
  <cp:version/>
  <cp:contentType/>
  <cp:contentStatus/>
</cp:coreProperties>
</file>